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gospel\projects\j_JET\f.フォーマット\m.名簿データ\一般\"/>
    </mc:Choice>
  </mc:AlternateContent>
  <xr:revisionPtr revIDLastSave="0" documentId="13_ncr:1_{7B2A88D1-F5CC-4F3F-8DC9-E7348A96014B}" xr6:coauthVersionLast="47" xr6:coauthVersionMax="47" xr10:uidLastSave="{00000000-0000-0000-0000-000000000000}"/>
  <bookViews>
    <workbookView xWindow="-120" yWindow="-120" windowWidth="29040" windowHeight="15720" xr2:uid="{00000000-000D-0000-FFFF-FFFF00000000}"/>
  </bookViews>
  <sheets>
    <sheet name="受検料払込額計算書" sheetId="3" r:id="rId1"/>
  </sheets>
  <definedNames>
    <definedName name="_xlnm.Print_Area" localSheetId="0">受検料払込額計算書!$A$1:$AB$60</definedName>
  </definedNames>
  <calcPr calcId="191029"/>
</workbook>
</file>

<file path=xl/calcChain.xml><?xml version="1.0" encoding="utf-8"?>
<calcChain xmlns="http://schemas.openxmlformats.org/spreadsheetml/2006/main">
  <c r="V30" i="3" l="1"/>
  <c r="V25" i="3"/>
  <c r="V20" i="3"/>
  <c r="V15" i="3"/>
  <c r="V34" i="3" s="1"/>
  <c r="J34" i="3"/>
  <c r="V10" i="3"/>
  <c r="V40" i="3" l="1"/>
  <c r="V37" i="3"/>
</calcChain>
</file>

<file path=xl/sharedStrings.xml><?xml version="1.0" encoding="utf-8"?>
<sst xmlns="http://schemas.openxmlformats.org/spreadsheetml/2006/main" count="66" uniqueCount="47">
  <si>
    <t>志願者人数</t>
    <rPh sb="0" eb="3">
      <t>シガンシャ</t>
    </rPh>
    <rPh sb="3" eb="5">
      <t>ニンズウ</t>
    </rPh>
    <phoneticPr fontId="1"/>
  </si>
  <si>
    <t>人</t>
    <rPh sb="0" eb="1">
      <t>ニン</t>
    </rPh>
    <phoneticPr fontId="1"/>
  </si>
  <si>
    <t>＝</t>
    <phoneticPr fontId="1"/>
  </si>
  <si>
    <t>円</t>
    <rPh sb="0" eb="1">
      <t>エン</t>
    </rPh>
    <phoneticPr fontId="1"/>
  </si>
  <si>
    <t>志願者合計</t>
    <rPh sb="0" eb="3">
      <t>シガンシャ</t>
    </rPh>
    <rPh sb="3" eb="5">
      <t>ゴウケイ</t>
    </rPh>
    <phoneticPr fontId="1"/>
  </si>
  <si>
    <t>控除額</t>
    <rPh sb="0" eb="2">
      <t>コウジョ</t>
    </rPh>
    <rPh sb="2" eb="3">
      <t>ガク</t>
    </rPh>
    <phoneticPr fontId="1"/>
  </si>
  <si>
    <t>控除額（事務連絡費）</t>
    <rPh sb="0" eb="2">
      <t>コウジョ</t>
    </rPh>
    <rPh sb="2" eb="3">
      <t>ガク</t>
    </rPh>
    <rPh sb="4" eb="6">
      <t>ジム</t>
    </rPh>
    <rPh sb="6" eb="8">
      <t>レンラク</t>
    </rPh>
    <rPh sb="8" eb="9">
      <t>ヒ</t>
    </rPh>
    <phoneticPr fontId="1"/>
  </si>
  <si>
    <t>■</t>
    <phoneticPr fontId="1"/>
  </si>
  <si>
    <t>団体コード</t>
    <rPh sb="0" eb="2">
      <t>ダンタイ</t>
    </rPh>
    <phoneticPr fontId="1"/>
  </si>
  <si>
    <t>ご担当者名</t>
    <rPh sb="1" eb="4">
      <t>タントウシャ</t>
    </rPh>
    <rPh sb="4" eb="5">
      <t>メイ</t>
    </rPh>
    <phoneticPr fontId="1"/>
  </si>
  <si>
    <t>通信欄</t>
    <rPh sb="0" eb="2">
      <t>ツウシン</t>
    </rPh>
    <rPh sb="2" eb="3">
      <t>ラン</t>
    </rPh>
    <phoneticPr fontId="1"/>
  </si>
  <si>
    <t>振込先：</t>
    <rPh sb="0" eb="2">
      <t>フリコミ</t>
    </rPh>
    <rPh sb="2" eb="3">
      <t>サキ</t>
    </rPh>
    <phoneticPr fontId="1"/>
  </si>
  <si>
    <t>１-２級
Advanced</t>
    <rPh sb="3" eb="4">
      <t>キュウ</t>
    </rPh>
    <phoneticPr fontId="1"/>
  </si>
  <si>
    <t>TEL.075-257-7830    FAX.075-229-6271</t>
    <phoneticPr fontId="1"/>
  </si>
  <si>
    <t>(Ｂ)
＝</t>
    <phoneticPr fontId="1"/>
  </si>
  <si>
    <t>(Ａ)
＝</t>
    <phoneticPr fontId="1"/>
  </si>
  <si>
    <t>３-４級
Intermediate</t>
    <phoneticPr fontId="1"/>
  </si>
  <si>
    <t>５-６級
Basic</t>
    <phoneticPr fontId="1"/>
  </si>
  <si>
    <t>７-８級
Starter Plus</t>
    <phoneticPr fontId="1"/>
  </si>
  <si>
    <t>９-１０級
Starter</t>
    <phoneticPr fontId="1"/>
  </si>
  <si>
    <t>団　体　名　</t>
    <rPh sb="0" eb="1">
      <t>ダン</t>
    </rPh>
    <rPh sb="2" eb="3">
      <t>タイ</t>
    </rPh>
    <rPh sb="4" eb="5">
      <t>メイ</t>
    </rPh>
    <phoneticPr fontId="1"/>
  </si>
  <si>
    <t>受検料　振込額計算書</t>
    <rPh sb="6" eb="7">
      <t>ガク</t>
    </rPh>
    <rPh sb="7" eb="10">
      <t>ケイサンショ</t>
    </rPh>
    <phoneticPr fontId="1"/>
  </si>
  <si>
    <t>受検料</t>
    <phoneticPr fontId="1"/>
  </si>
  <si>
    <t>受検料（税込）</t>
    <rPh sb="4" eb="6">
      <t>ゼイコミ</t>
    </rPh>
    <phoneticPr fontId="1"/>
  </si>
  <si>
    <t>各レベル受検料計</t>
    <rPh sb="0" eb="1">
      <t>カク</t>
    </rPh>
    <rPh sb="7" eb="8">
      <t>ケイ</t>
    </rPh>
    <phoneticPr fontId="1"/>
  </si>
  <si>
    <t>受検料総額</t>
    <rPh sb="3" eb="5">
      <t>ソウガク</t>
    </rPh>
    <phoneticPr fontId="1"/>
  </si>
  <si>
    <r>
      <t>※振込手数料は、振込者負担です</t>
    </r>
    <r>
      <rPr>
        <sz val="10"/>
        <rFont val="ＭＳ ゴシック"/>
        <family val="3"/>
        <charset val="128"/>
      </rPr>
      <t>（事務連絡費に含まれます）。</t>
    </r>
    <rPh sb="1" eb="3">
      <t>フリコミ</t>
    </rPh>
    <rPh sb="3" eb="6">
      <t>テスウリョウ</t>
    </rPh>
    <rPh sb="8" eb="10">
      <t>フリコミ</t>
    </rPh>
    <rPh sb="10" eb="11">
      <t>シャ</t>
    </rPh>
    <rPh sb="11" eb="13">
      <t>フタン</t>
    </rPh>
    <rPh sb="16" eb="18">
      <t>ジム</t>
    </rPh>
    <rPh sb="18" eb="20">
      <t>レンラク</t>
    </rPh>
    <rPh sb="20" eb="21">
      <t>ヒ</t>
    </rPh>
    <rPh sb="22" eb="23">
      <t>フク</t>
    </rPh>
    <phoneticPr fontId="1"/>
  </si>
  <si>
    <t>志願者から事務連絡費を控除した受検料を徴収することは不可です</t>
    <rPh sb="0" eb="3">
      <t>シガンシャ</t>
    </rPh>
    <rPh sb="5" eb="7">
      <t>ジム</t>
    </rPh>
    <rPh sb="7" eb="9">
      <t>レンラク</t>
    </rPh>
    <rPh sb="9" eb="10">
      <t>ヒ</t>
    </rPh>
    <rPh sb="11" eb="13">
      <t>コウジョ</t>
    </rPh>
    <rPh sb="19" eb="21">
      <t>チョウシュウ</t>
    </rPh>
    <rPh sb="26" eb="28">
      <t>フカ</t>
    </rPh>
    <phoneticPr fontId="1"/>
  </si>
  <si>
    <t>振込額</t>
    <rPh sb="0" eb="2">
      <t>フリコミ</t>
    </rPh>
    <rPh sb="2" eb="3">
      <t>ガク</t>
    </rPh>
    <phoneticPr fontId="1"/>
  </si>
  <si>
    <t>受検料総額（Ａ）の１０％</t>
    <rPh sb="3" eb="5">
      <t>ソウガク</t>
    </rPh>
    <phoneticPr fontId="1"/>
  </si>
  <si>
    <t>受検レベル</t>
    <phoneticPr fontId="1"/>
  </si>
  <si>
    <t>× 3,900 円</t>
    <rPh sb="8" eb="9">
      <t>エン</t>
    </rPh>
    <phoneticPr fontId="1"/>
  </si>
  <si>
    <t>× 3,600 円</t>
    <rPh sb="8" eb="9">
      <t>エン</t>
    </rPh>
    <phoneticPr fontId="1"/>
  </si>
  <si>
    <t>× 3,300 円</t>
    <rPh sb="8" eb="9">
      <t>エン</t>
    </rPh>
    <phoneticPr fontId="1"/>
  </si>
  <si>
    <t>× 3,100 円</t>
    <rPh sb="8" eb="9">
      <t>エン</t>
    </rPh>
    <phoneticPr fontId="1"/>
  </si>
  <si>
    <t>× 2,900 円</t>
    <rPh sb="8" eb="9">
      <t>エン</t>
    </rPh>
    <phoneticPr fontId="1"/>
  </si>
  <si>
    <t>受検料総額(Ａ)－控除額(Ｂ)</t>
    <rPh sb="2" eb="3">
      <t>リョウ</t>
    </rPh>
    <rPh sb="3" eb="5">
      <t>ソウガク</t>
    </rPh>
    <rPh sb="9" eb="11">
      <t>コウジョ</t>
    </rPh>
    <rPh sb="11" eb="12">
      <t>ガク</t>
    </rPh>
    <phoneticPr fontId="1"/>
  </si>
  <si>
    <t>JET（Junior English Test）委員会京都事務局</t>
    <rPh sb="24" eb="27">
      <t>イインカイ</t>
    </rPh>
    <rPh sb="27" eb="29">
      <t>キョウト</t>
    </rPh>
    <rPh sb="29" eb="32">
      <t>ジムキョク</t>
    </rPh>
    <phoneticPr fontId="1"/>
  </si>
  <si>
    <t>みずほ銀行　京都支店（店番 430）</t>
    <rPh sb="3" eb="5">
      <t>ギンコウ</t>
    </rPh>
    <rPh sb="6" eb="8">
      <t>キョウト</t>
    </rPh>
    <rPh sb="8" eb="10">
      <t>シテン</t>
    </rPh>
    <rPh sb="11" eb="12">
      <t>テン</t>
    </rPh>
    <rPh sb="12" eb="13">
      <t>バン</t>
    </rPh>
    <phoneticPr fontId="1"/>
  </si>
  <si>
    <t>で実施</t>
    <rPh sb="1" eb="3">
      <t>ジッシ</t>
    </rPh>
    <phoneticPr fontId="1"/>
  </si>
  <si>
    <t>CBT（Computer Based Testing）</t>
    <phoneticPr fontId="1"/>
  </si>
  <si>
    <t>普通　1360075　ジェットイインカイ</t>
    <rPh sb="0" eb="2">
      <t>フツウ</t>
    </rPh>
    <phoneticPr fontId="1"/>
  </si>
  <si>
    <t>※お振込の際は振込人名義欄に、【団体コード】を追加でご記入ください。</t>
    <rPh sb="7" eb="9">
      <t>フリコミ</t>
    </rPh>
    <rPh sb="9" eb="10">
      <t>ヒト</t>
    </rPh>
    <rPh sb="10" eb="12">
      <t>メイギ</t>
    </rPh>
    <rPh sb="12" eb="13">
      <t>ラン</t>
    </rPh>
    <rPh sb="23" eb="25">
      <t>ツイカ</t>
    </rPh>
    <rPh sb="27" eb="29">
      <t>キニュウ</t>
    </rPh>
    <phoneticPr fontId="1"/>
  </si>
  <si>
    <t>〒604-0875　京都市中京区車屋町通竹屋町上る砂金町403番地 田丸産業ビル1F</t>
    <rPh sb="10" eb="13">
      <t>キョウトシ</t>
    </rPh>
    <rPh sb="13" eb="16">
      <t>ナカギョウク</t>
    </rPh>
    <rPh sb="16" eb="17">
      <t>クルマ</t>
    </rPh>
    <rPh sb="17" eb="18">
      <t>ヤ</t>
    </rPh>
    <rPh sb="18" eb="19">
      <t>チョウ</t>
    </rPh>
    <rPh sb="19" eb="20">
      <t>ドオ</t>
    </rPh>
    <rPh sb="20" eb="22">
      <t>タケヤ</t>
    </rPh>
    <rPh sb="22" eb="23">
      <t>マチ</t>
    </rPh>
    <rPh sb="23" eb="24">
      <t>ア</t>
    </rPh>
    <rPh sb="25" eb="27">
      <t>サキン</t>
    </rPh>
    <rPh sb="27" eb="28">
      <t>マチ</t>
    </rPh>
    <rPh sb="31" eb="33">
      <t>バンチ</t>
    </rPh>
    <rPh sb="34" eb="36">
      <t>タマル</t>
    </rPh>
    <rPh sb="36" eb="38">
      <t>サンギョウ</t>
    </rPh>
    <phoneticPr fontId="1"/>
  </si>
  <si>
    <t>※CBT実施には事前申請と、JET委員会による承認が必要です
※スマートフォンで試験を行うことはできません</t>
    <rPh sb="40" eb="42">
      <t>シケン</t>
    </rPh>
    <rPh sb="43" eb="44">
      <t>オコナ</t>
    </rPh>
    <phoneticPr fontId="1"/>
  </si>
  <si>
    <t>テスト形式：</t>
    <rPh sb="3" eb="5">
      <t>ケイシキ</t>
    </rPh>
    <phoneticPr fontId="1"/>
  </si>
  <si>
    <r>
      <rPr>
        <sz val="11"/>
        <color indexed="30"/>
        <rFont val="ＭＳ ゴシック"/>
        <family val="3"/>
        <charset val="128"/>
      </rPr>
      <t>CBT（Computer Based Testing）：</t>
    </r>
    <r>
      <rPr>
        <sz val="11"/>
        <rFont val="ＭＳ ゴシック"/>
        <family val="3"/>
        <charset val="128"/>
      </rPr>
      <t xml:space="preserve"> PCやタブレットを使用して
テストを行います。解答も使用するデバイスに入力します。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</si>
</sst>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6"/>
      <name val="ＭＳ Ｐゴシック"/>
      <family val="3"/>
      <charset val="128"/>
    </font>
    <font>
      <sz val="10"/>
      <name val="ＭＳ ゴシック"/>
      <family val="3"/>
      <charset val="128"/>
    </font>
    <font>
      <b/>
      <sz val="14"/>
      <name val="ＭＳ ゴシック"/>
      <family val="3"/>
      <charset val="128"/>
    </font>
    <font>
      <sz val="11"/>
      <name val="ＭＳ ゴシック"/>
      <family val="3"/>
      <charset val="128"/>
    </font>
    <font>
      <sz val="11"/>
      <color indexed="30"/>
      <name val="ＭＳ ゴシック"/>
      <family val="3"/>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sz val="10"/>
      <color rgb="FF0070C0"/>
      <name val="ＭＳ ゴシック"/>
      <family val="3"/>
      <charset val="128"/>
    </font>
    <font>
      <sz val="16"/>
      <color theme="1"/>
      <name val="ＭＳ ゴシック"/>
      <family val="3"/>
      <charset val="128"/>
    </font>
    <font>
      <sz val="12"/>
      <color theme="1"/>
      <name val="ＭＳ Ｐゴシック"/>
      <family val="3"/>
      <charset val="128"/>
      <scheme val="minor"/>
    </font>
    <font>
      <b/>
      <sz val="20"/>
      <color theme="1"/>
      <name val="ＭＳ ゴシック"/>
      <family val="3"/>
      <charset val="128"/>
    </font>
    <font>
      <b/>
      <sz val="15"/>
      <color rgb="FF0070C0"/>
      <name val="ＭＳ ゴシック"/>
      <family val="3"/>
      <charset val="128"/>
    </font>
    <font>
      <b/>
      <sz val="11"/>
      <color theme="1"/>
      <name val="ＭＳ ゴシック"/>
      <family val="3"/>
      <charset val="128"/>
    </font>
    <font>
      <sz val="9.5"/>
      <color theme="3" tint="0.39997558519241921"/>
      <name val="ＭＳ ゴシック"/>
      <family val="3"/>
      <charset val="128"/>
    </font>
    <font>
      <b/>
      <sz val="24"/>
      <color theme="1"/>
      <name val="ＭＳ ゴシック"/>
      <family val="3"/>
      <charset val="128"/>
    </font>
    <font>
      <b/>
      <sz val="16"/>
      <color rgb="FF0070C0"/>
      <name val="ＭＳ ゴシック"/>
      <family val="3"/>
      <charset val="128"/>
    </font>
    <font>
      <b/>
      <sz val="16"/>
      <color theme="1"/>
      <name val="ＭＳ ゴシック"/>
      <family val="3"/>
      <charset val="128"/>
    </font>
    <font>
      <b/>
      <sz val="11"/>
      <color rgb="FFFF0000"/>
      <name val="ＭＳ ゴシック"/>
      <family val="3"/>
      <charset val="128"/>
    </font>
    <font>
      <b/>
      <sz val="13"/>
      <name val="ＭＳ ゴシック"/>
      <family val="3"/>
      <charset val="128"/>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tint="-4.9989318521683403E-2"/>
        <bgColor indexed="64"/>
      </patternFill>
    </fill>
    <fill>
      <patternFill patternType="solid">
        <fgColor theme="0"/>
        <bgColor indexed="64"/>
      </patternFill>
    </fill>
    <fill>
      <patternFill patternType="solid">
        <fgColor rgb="FFFFFFCC"/>
        <bgColor indexed="64"/>
      </patternFill>
    </fill>
    <fill>
      <patternFill patternType="solid">
        <fgColor theme="8" tint="0.79998168889431442"/>
        <bgColor indexed="64"/>
      </patternFill>
    </fill>
  </fills>
  <borders count="39">
    <border>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double">
        <color indexed="64"/>
      </top>
      <bottom style="double">
        <color indexed="64"/>
      </bottom>
      <diagonal/>
    </border>
    <border>
      <left style="double">
        <color indexed="64"/>
      </left>
      <right/>
      <top style="double">
        <color indexed="64"/>
      </top>
      <bottom style="double">
        <color indexed="64"/>
      </bottom>
      <diagonal/>
    </border>
    <border>
      <left style="thin">
        <color indexed="64"/>
      </left>
      <right/>
      <top style="thin">
        <color indexed="64"/>
      </top>
      <bottom style="thin">
        <color indexed="64"/>
      </bottom>
      <diagonal/>
    </border>
    <border>
      <left/>
      <right style="double">
        <color indexed="64"/>
      </right>
      <top style="double">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indexed="64"/>
      </right>
      <top style="medium">
        <color indexed="64"/>
      </top>
      <bottom style="medium">
        <color indexed="64"/>
      </bottom>
      <diagonal/>
    </border>
  </borders>
  <cellStyleXfs count="43">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8" fillId="0" borderId="0" applyNumberFormat="0" applyFill="0" applyBorder="0" applyAlignment="0" applyProtection="0">
      <alignment vertical="center"/>
    </xf>
    <xf numFmtId="0" fontId="9" fillId="26" borderId="29" applyNumberFormat="0" applyAlignment="0" applyProtection="0">
      <alignment vertical="center"/>
    </xf>
    <xf numFmtId="0" fontId="10" fillId="27" borderId="0" applyNumberFormat="0" applyBorder="0" applyAlignment="0" applyProtection="0">
      <alignment vertical="center"/>
    </xf>
    <xf numFmtId="0" fontId="6" fillId="28" borderId="30" applyNumberFormat="0" applyFont="0" applyAlignment="0" applyProtection="0">
      <alignment vertical="center"/>
    </xf>
    <xf numFmtId="0" fontId="11" fillId="0" borderId="31" applyNumberFormat="0" applyFill="0" applyAlignment="0" applyProtection="0">
      <alignment vertical="center"/>
    </xf>
    <xf numFmtId="0" fontId="12" fillId="29" borderId="0" applyNumberFormat="0" applyBorder="0" applyAlignment="0" applyProtection="0">
      <alignment vertical="center"/>
    </xf>
    <xf numFmtId="0" fontId="13" fillId="30" borderId="32" applyNumberFormat="0" applyAlignment="0" applyProtection="0">
      <alignment vertical="center"/>
    </xf>
    <xf numFmtId="0" fontId="14" fillId="0" borderId="0" applyNumberFormat="0" applyFill="0" applyBorder="0" applyAlignment="0" applyProtection="0">
      <alignment vertical="center"/>
    </xf>
    <xf numFmtId="38" fontId="6" fillId="0" borderId="0" applyFont="0" applyFill="0" applyBorder="0" applyAlignment="0" applyProtection="0">
      <alignment vertical="center"/>
    </xf>
    <xf numFmtId="0" fontId="15" fillId="0" borderId="33" applyNumberFormat="0" applyFill="0" applyAlignment="0" applyProtection="0">
      <alignment vertical="center"/>
    </xf>
    <xf numFmtId="0" fontId="16" fillId="0" borderId="34" applyNumberFormat="0" applyFill="0" applyAlignment="0" applyProtection="0">
      <alignment vertical="center"/>
    </xf>
    <xf numFmtId="0" fontId="17" fillId="0" borderId="35" applyNumberFormat="0" applyFill="0" applyAlignment="0" applyProtection="0">
      <alignment vertical="center"/>
    </xf>
    <xf numFmtId="0" fontId="17" fillId="0" borderId="0" applyNumberFormat="0" applyFill="0" applyBorder="0" applyAlignment="0" applyProtection="0">
      <alignment vertical="center"/>
    </xf>
    <xf numFmtId="0" fontId="18" fillId="0" borderId="36" applyNumberFormat="0" applyFill="0" applyAlignment="0" applyProtection="0">
      <alignment vertical="center"/>
    </xf>
    <xf numFmtId="0" fontId="19" fillId="30" borderId="37" applyNumberFormat="0" applyAlignment="0" applyProtection="0">
      <alignment vertical="center"/>
    </xf>
    <xf numFmtId="0" fontId="20" fillId="0" borderId="0" applyNumberFormat="0" applyFill="0" applyBorder="0" applyAlignment="0" applyProtection="0">
      <alignment vertical="center"/>
    </xf>
    <xf numFmtId="0" fontId="21" fillId="31" borderId="32" applyNumberFormat="0" applyAlignment="0" applyProtection="0">
      <alignment vertical="center"/>
    </xf>
    <xf numFmtId="0" fontId="22" fillId="32" borderId="0" applyNumberFormat="0" applyBorder="0" applyAlignment="0" applyProtection="0">
      <alignment vertical="center"/>
    </xf>
  </cellStyleXfs>
  <cellXfs count="137">
    <xf numFmtId="0" fontId="0" fillId="0" borderId="0" xfId="0">
      <alignment vertical="center"/>
    </xf>
    <xf numFmtId="0" fontId="23" fillId="33" borderId="0" xfId="0" applyFont="1" applyFill="1">
      <alignment vertical="center"/>
    </xf>
    <xf numFmtId="0" fontId="23" fillId="34" borderId="0" xfId="0" applyFont="1" applyFill="1">
      <alignment vertical="center"/>
    </xf>
    <xf numFmtId="0" fontId="23" fillId="34" borderId="0" xfId="0" applyFont="1" applyFill="1" applyAlignment="1">
      <alignment horizontal="right" vertical="center" wrapText="1"/>
    </xf>
    <xf numFmtId="0" fontId="23" fillId="34" borderId="0" xfId="0" applyFont="1" applyFill="1" applyAlignment="1">
      <alignment horizontal="right" vertical="center"/>
    </xf>
    <xf numFmtId="0" fontId="23" fillId="34" borderId="0" xfId="0" applyFont="1" applyFill="1" applyAlignment="1">
      <alignment horizontal="center" vertical="center"/>
    </xf>
    <xf numFmtId="38" fontId="23" fillId="34" borderId="0" xfId="33" applyFont="1" applyFill="1" applyAlignment="1">
      <alignment horizontal="center" vertical="center"/>
    </xf>
    <xf numFmtId="0" fontId="23" fillId="34" borderId="0" xfId="0" applyFont="1" applyFill="1" applyAlignment="1">
      <alignment horizontal="left" vertical="center"/>
    </xf>
    <xf numFmtId="0" fontId="23" fillId="34" borderId="1" xfId="0" applyFont="1" applyFill="1" applyBorder="1">
      <alignment vertical="center"/>
    </xf>
    <xf numFmtId="0" fontId="23" fillId="34" borderId="2" xfId="0" applyFont="1" applyFill="1" applyBorder="1">
      <alignment vertical="center"/>
    </xf>
    <xf numFmtId="0" fontId="23" fillId="34" borderId="3" xfId="0" applyFont="1" applyFill="1" applyBorder="1">
      <alignment vertical="center"/>
    </xf>
    <xf numFmtId="0" fontId="23" fillId="34" borderId="4" xfId="0" applyFont="1" applyFill="1" applyBorder="1">
      <alignment vertical="center"/>
    </xf>
    <xf numFmtId="0" fontId="23" fillId="34" borderId="5" xfId="0" applyFont="1" applyFill="1" applyBorder="1">
      <alignment vertical="center"/>
    </xf>
    <xf numFmtId="0" fontId="23" fillId="34" borderId="6" xfId="0" applyFont="1" applyFill="1" applyBorder="1">
      <alignment vertical="center"/>
    </xf>
    <xf numFmtId="0" fontId="23" fillId="34" borderId="7" xfId="0" applyFont="1" applyFill="1" applyBorder="1">
      <alignment vertical="center"/>
    </xf>
    <xf numFmtId="0" fontId="23" fillId="34" borderId="8" xfId="0" applyFont="1" applyFill="1" applyBorder="1">
      <alignment vertical="center"/>
    </xf>
    <xf numFmtId="0" fontId="24" fillId="34" borderId="0" xfId="0" applyFont="1" applyFill="1">
      <alignment vertical="center"/>
    </xf>
    <xf numFmtId="0" fontId="25" fillId="35" borderId="9" xfId="0" applyFont="1" applyFill="1" applyBorder="1" applyAlignment="1" applyProtection="1">
      <alignment horizontal="center" vertical="center"/>
      <protection locked="0"/>
    </xf>
    <xf numFmtId="0" fontId="25" fillId="35" borderId="10" xfId="0" applyFont="1" applyFill="1" applyBorder="1" applyAlignment="1" applyProtection="1">
      <alignment horizontal="center" vertical="center"/>
      <protection locked="0"/>
    </xf>
    <xf numFmtId="0" fontId="24" fillId="34" borderId="0" xfId="0" applyFont="1" applyFill="1" applyAlignment="1">
      <alignment vertical="center" wrapText="1"/>
    </xf>
    <xf numFmtId="0" fontId="26" fillId="34" borderId="0" xfId="0" applyFont="1" applyFill="1">
      <alignment vertical="center"/>
    </xf>
    <xf numFmtId="0" fontId="23" fillId="34" borderId="1" xfId="0" applyFont="1" applyFill="1" applyBorder="1" applyAlignment="1">
      <alignment horizontal="center" vertical="center"/>
    </xf>
    <xf numFmtId="0" fontId="23" fillId="34" borderId="4" xfId="0" applyFont="1" applyFill="1" applyBorder="1" applyAlignment="1">
      <alignment horizontal="center" vertical="center"/>
    </xf>
    <xf numFmtId="0" fontId="23" fillId="34" borderId="7" xfId="0" applyFont="1" applyFill="1" applyBorder="1" applyAlignment="1">
      <alignment horizontal="center" vertical="center"/>
    </xf>
    <xf numFmtId="38" fontId="27" fillId="34" borderId="0" xfId="33" applyFont="1" applyFill="1" applyBorder="1" applyAlignment="1">
      <alignment horizontal="center" vertical="center"/>
    </xf>
    <xf numFmtId="0" fontId="23" fillId="34" borderId="11" xfId="0" applyFont="1" applyFill="1" applyBorder="1" applyAlignment="1">
      <alignment horizontal="center" vertical="center"/>
    </xf>
    <xf numFmtId="0" fontId="23" fillId="34" borderId="3" xfId="0" applyFont="1" applyFill="1" applyBorder="1" applyAlignment="1">
      <alignment horizontal="center" vertical="center"/>
    </xf>
    <xf numFmtId="0" fontId="23" fillId="34" borderId="6" xfId="0" applyFont="1" applyFill="1" applyBorder="1" applyAlignment="1">
      <alignment horizontal="center" vertical="center" wrapText="1"/>
    </xf>
    <xf numFmtId="0" fontId="23" fillId="34" borderId="7" xfId="0" applyFont="1" applyFill="1" applyBorder="1" applyAlignment="1">
      <alignment horizontal="center" vertical="center" wrapText="1"/>
    </xf>
    <xf numFmtId="0" fontId="23" fillId="34" borderId="8" xfId="0" applyFont="1" applyFill="1" applyBorder="1" applyAlignment="1">
      <alignment horizontal="center" vertical="center"/>
    </xf>
    <xf numFmtId="38" fontId="27" fillId="34" borderId="7" xfId="33" applyFont="1" applyFill="1" applyBorder="1" applyAlignment="1">
      <alignment horizontal="center" vertical="center"/>
    </xf>
    <xf numFmtId="0" fontId="23" fillId="34" borderId="5" xfId="0" applyFont="1" applyFill="1" applyBorder="1" applyAlignment="1">
      <alignment horizontal="center" vertical="center"/>
    </xf>
    <xf numFmtId="0" fontId="23" fillId="34" borderId="13" xfId="0" applyFont="1" applyFill="1" applyBorder="1">
      <alignment vertical="center"/>
    </xf>
    <xf numFmtId="0" fontId="23" fillId="34" borderId="7" xfId="0" applyFont="1" applyFill="1" applyBorder="1" applyAlignment="1">
      <alignment vertical="center" wrapText="1"/>
    </xf>
    <xf numFmtId="0" fontId="23" fillId="34" borderId="8" xfId="0" applyFont="1" applyFill="1" applyBorder="1" applyAlignment="1">
      <alignment vertical="center" wrapText="1"/>
    </xf>
    <xf numFmtId="0" fontId="24" fillId="34" borderId="6" xfId="0" applyFont="1" applyFill="1" applyBorder="1">
      <alignment vertical="center"/>
    </xf>
    <xf numFmtId="0" fontId="24" fillId="34" borderId="7" xfId="0" applyFont="1" applyFill="1" applyBorder="1">
      <alignment vertical="center"/>
    </xf>
    <xf numFmtId="0" fontId="24" fillId="34" borderId="6" xfId="0" applyFont="1" applyFill="1" applyBorder="1" applyAlignment="1">
      <alignment vertical="center" wrapText="1"/>
    </xf>
    <xf numFmtId="0" fontId="24" fillId="34" borderId="7" xfId="0" applyFont="1" applyFill="1" applyBorder="1" applyAlignment="1">
      <alignment vertical="center" wrapText="1"/>
    </xf>
    <xf numFmtId="0" fontId="24" fillId="33" borderId="0" xfId="0" applyFont="1" applyFill="1">
      <alignment vertical="center"/>
    </xf>
    <xf numFmtId="0" fontId="29" fillId="34" borderId="0" xfId="0" applyFont="1" applyFill="1" applyAlignment="1">
      <alignment horizontal="center" vertical="center"/>
    </xf>
    <xf numFmtId="0" fontId="3" fillId="34" borderId="0" xfId="0" applyFont="1" applyFill="1" applyAlignment="1">
      <alignment horizontal="left" vertical="center" wrapText="1"/>
    </xf>
    <xf numFmtId="0" fontId="3" fillId="34" borderId="0" xfId="0" applyFont="1" applyFill="1" applyAlignment="1">
      <alignment horizontal="right" vertical="center" wrapText="1"/>
    </xf>
    <xf numFmtId="0" fontId="34" fillId="34" borderId="0" xfId="0" applyFont="1" applyFill="1" applyAlignment="1">
      <alignment horizontal="center" vertical="center" wrapText="1"/>
    </xf>
    <xf numFmtId="0" fontId="24" fillId="34" borderId="1" xfId="0" applyFont="1" applyFill="1" applyBorder="1">
      <alignment vertical="center"/>
    </xf>
    <xf numFmtId="0" fontId="23" fillId="34" borderId="0" xfId="0" applyFont="1" applyFill="1" applyAlignment="1">
      <alignment vertical="center" wrapText="1"/>
    </xf>
    <xf numFmtId="0" fontId="23" fillId="34" borderId="4" xfId="0" applyFont="1" applyFill="1" applyBorder="1" applyAlignment="1">
      <alignment horizontal="center" vertical="center" wrapText="1"/>
    </xf>
    <xf numFmtId="0" fontId="23" fillId="34" borderId="0" xfId="0" applyFont="1" applyFill="1" applyAlignment="1">
      <alignment horizontal="center" vertical="center" wrapText="1"/>
    </xf>
    <xf numFmtId="0" fontId="23" fillId="34" borderId="2" xfId="0" applyFont="1" applyFill="1" applyBorder="1" applyAlignment="1">
      <alignment horizontal="center" vertical="center" wrapText="1"/>
    </xf>
    <xf numFmtId="0" fontId="23" fillId="34" borderId="1" xfId="0" applyFont="1" applyFill="1" applyBorder="1" applyAlignment="1">
      <alignment horizontal="center" vertical="center" wrapText="1"/>
    </xf>
    <xf numFmtId="0" fontId="23" fillId="34" borderId="1" xfId="0" applyFont="1" applyFill="1" applyBorder="1" applyAlignment="1">
      <alignment vertical="center" wrapText="1"/>
    </xf>
    <xf numFmtId="0" fontId="23" fillId="34" borderId="5" xfId="0" applyFont="1" applyFill="1" applyBorder="1" applyAlignment="1">
      <alignment horizontal="center" vertical="center" wrapText="1"/>
    </xf>
    <xf numFmtId="0" fontId="23" fillId="34" borderId="8" xfId="0" applyFont="1" applyFill="1" applyBorder="1" applyAlignment="1">
      <alignment horizontal="center" vertical="center" wrapText="1"/>
    </xf>
    <xf numFmtId="0" fontId="0" fillId="34" borderId="7" xfId="0" applyFill="1" applyBorder="1" applyAlignment="1">
      <alignment horizontal="center" vertical="center"/>
    </xf>
    <xf numFmtId="0" fontId="0" fillId="34" borderId="8" xfId="0" applyFill="1" applyBorder="1" applyAlignment="1">
      <alignment horizontal="center" vertical="center"/>
    </xf>
    <xf numFmtId="0" fontId="0" fillId="34" borderId="0" xfId="0" applyFill="1">
      <alignment vertical="center"/>
    </xf>
    <xf numFmtId="0" fontId="25" fillId="34" borderId="0" xfId="0" applyFont="1" applyFill="1" applyAlignment="1">
      <alignment horizontal="center" vertical="center" shrinkToFit="1"/>
    </xf>
    <xf numFmtId="0" fontId="28" fillId="34" borderId="0" xfId="0" applyFont="1" applyFill="1" applyAlignment="1">
      <alignment horizontal="center" vertical="center" shrinkToFit="1"/>
    </xf>
    <xf numFmtId="0" fontId="0" fillId="34" borderId="5" xfId="0" applyFill="1" applyBorder="1">
      <alignment vertical="center"/>
    </xf>
    <xf numFmtId="0" fontId="0" fillId="34" borderId="1" xfId="0" applyFill="1" applyBorder="1">
      <alignment vertical="center"/>
    </xf>
    <xf numFmtId="0" fontId="0" fillId="34" borderId="3" xfId="0" applyFill="1" applyBorder="1">
      <alignment vertical="center"/>
    </xf>
    <xf numFmtId="0" fontId="23" fillId="34" borderId="2" xfId="0" applyFont="1" applyFill="1" applyBorder="1" applyAlignment="1">
      <alignment horizontal="center" vertical="center"/>
    </xf>
    <xf numFmtId="0" fontId="23" fillId="34" borderId="20" xfId="0" applyFont="1" applyFill="1" applyBorder="1" applyAlignment="1">
      <alignment vertical="center" wrapText="1"/>
    </xf>
    <xf numFmtId="0" fontId="25" fillId="35" borderId="17" xfId="0" applyFont="1" applyFill="1" applyBorder="1" applyAlignment="1" applyProtection="1">
      <alignment horizontal="center" vertical="center"/>
      <protection locked="0"/>
    </xf>
    <xf numFmtId="0" fontId="23" fillId="36" borderId="0" xfId="0" applyFont="1" applyFill="1">
      <alignment vertical="center"/>
    </xf>
    <xf numFmtId="0" fontId="23" fillId="36" borderId="14" xfId="0" applyFont="1" applyFill="1" applyBorder="1" applyAlignment="1">
      <alignment horizontal="left" vertical="center"/>
    </xf>
    <xf numFmtId="0" fontId="23" fillId="36" borderId="23" xfId="0" applyFont="1" applyFill="1" applyBorder="1" applyAlignment="1">
      <alignment horizontal="left" vertical="center"/>
    </xf>
    <xf numFmtId="0" fontId="23" fillId="36" borderId="15" xfId="0" applyFont="1" applyFill="1" applyBorder="1">
      <alignment vertical="center"/>
    </xf>
    <xf numFmtId="0" fontId="23" fillId="36" borderId="26" xfId="0" applyFont="1" applyFill="1" applyBorder="1">
      <alignment vertical="center"/>
    </xf>
    <xf numFmtId="0" fontId="23" fillId="34" borderId="20" xfId="0" applyFont="1" applyFill="1" applyBorder="1" applyAlignment="1">
      <alignment horizontal="center" vertical="center"/>
    </xf>
    <xf numFmtId="0" fontId="23" fillId="34" borderId="11" xfId="0" applyFont="1" applyFill="1" applyBorder="1" applyAlignment="1">
      <alignment horizontal="center" vertical="center"/>
    </xf>
    <xf numFmtId="0" fontId="23" fillId="34" borderId="19" xfId="0" applyFont="1" applyFill="1" applyBorder="1" applyAlignment="1">
      <alignment horizontal="center" vertical="center" wrapText="1"/>
    </xf>
    <xf numFmtId="0" fontId="23" fillId="34" borderId="18" xfId="0" applyFont="1" applyFill="1" applyBorder="1" applyAlignment="1">
      <alignment horizontal="center" vertical="center" wrapText="1"/>
    </xf>
    <xf numFmtId="38" fontId="27" fillId="34" borderId="18" xfId="33" applyFont="1" applyFill="1" applyBorder="1" applyAlignment="1">
      <alignment horizontal="center" vertical="center"/>
    </xf>
    <xf numFmtId="0" fontId="27" fillId="35" borderId="22" xfId="0" applyFont="1" applyFill="1" applyBorder="1" applyAlignment="1" applyProtection="1">
      <alignment horizontal="center" vertical="center"/>
      <protection locked="0"/>
    </xf>
    <xf numFmtId="0" fontId="27" fillId="35" borderId="14" xfId="0" applyFont="1" applyFill="1" applyBorder="1" applyAlignment="1" applyProtection="1">
      <alignment horizontal="center" vertical="center"/>
      <protection locked="0"/>
    </xf>
    <xf numFmtId="0" fontId="27" fillId="35" borderId="23" xfId="0" applyFont="1" applyFill="1" applyBorder="1" applyAlignment="1" applyProtection="1">
      <alignment horizontal="center" vertical="center"/>
      <protection locked="0"/>
    </xf>
    <xf numFmtId="0" fontId="27" fillId="35" borderId="24" xfId="0" applyFont="1" applyFill="1" applyBorder="1" applyAlignment="1" applyProtection="1">
      <alignment horizontal="center" vertical="center"/>
      <protection locked="0"/>
    </xf>
    <xf numFmtId="0" fontId="27" fillId="35" borderId="0" xfId="0" applyFont="1" applyFill="1" applyAlignment="1" applyProtection="1">
      <alignment horizontal="center" vertical="center"/>
      <protection locked="0"/>
    </xf>
    <xf numFmtId="0" fontId="27" fillId="35" borderId="13" xfId="0" applyFont="1" applyFill="1" applyBorder="1" applyAlignment="1" applyProtection="1">
      <alignment horizontal="center" vertical="center"/>
      <protection locked="0"/>
    </xf>
    <xf numFmtId="0" fontId="27" fillId="35" borderId="25" xfId="0" applyFont="1" applyFill="1" applyBorder="1" applyAlignment="1" applyProtection="1">
      <alignment horizontal="center" vertical="center"/>
      <protection locked="0"/>
    </xf>
    <xf numFmtId="0" fontId="27" fillId="35" borderId="15" xfId="0" applyFont="1" applyFill="1" applyBorder="1" applyAlignment="1" applyProtection="1">
      <alignment horizontal="center" vertical="center"/>
      <protection locked="0"/>
    </xf>
    <xf numFmtId="0" fontId="27" fillId="35" borderId="26" xfId="0" applyFont="1" applyFill="1" applyBorder="1" applyAlignment="1" applyProtection="1">
      <alignment horizontal="center" vertical="center"/>
      <protection locked="0"/>
    </xf>
    <xf numFmtId="0" fontId="23" fillId="34" borderId="0" xfId="0" applyFont="1" applyFill="1" applyAlignment="1">
      <alignment horizontal="center" vertical="center"/>
    </xf>
    <xf numFmtId="0" fontId="23" fillId="34" borderId="5" xfId="0" applyFont="1" applyFill="1" applyBorder="1" applyAlignment="1">
      <alignment horizontal="center" vertical="center"/>
    </xf>
    <xf numFmtId="0" fontId="36" fillId="34" borderId="0" xfId="0" applyFont="1" applyFill="1" applyAlignment="1">
      <alignment horizontal="left" vertical="top" wrapText="1"/>
    </xf>
    <xf numFmtId="0" fontId="36" fillId="34" borderId="0" xfId="0" applyFont="1" applyFill="1" applyAlignment="1">
      <alignment horizontal="left" vertical="top"/>
    </xf>
    <xf numFmtId="0" fontId="23" fillId="36" borderId="12" xfId="0" applyFont="1" applyFill="1" applyBorder="1" applyAlignment="1">
      <alignment horizontal="center" vertical="center"/>
    </xf>
    <xf numFmtId="0" fontId="23" fillId="36" borderId="28" xfId="0" applyFont="1" applyFill="1" applyBorder="1" applyAlignment="1">
      <alignment horizontal="center" vertical="center"/>
    </xf>
    <xf numFmtId="38" fontId="27" fillId="34" borderId="0" xfId="33" applyFont="1" applyFill="1" applyBorder="1" applyAlignment="1">
      <alignment horizontal="center" vertical="center"/>
    </xf>
    <xf numFmtId="0" fontId="23" fillId="34" borderId="4" xfId="0" applyFont="1" applyFill="1" applyBorder="1" applyAlignment="1">
      <alignment horizontal="center" vertical="center" wrapText="1"/>
    </xf>
    <xf numFmtId="0" fontId="23" fillId="34" borderId="0" xfId="0" applyFont="1" applyFill="1" applyAlignment="1">
      <alignment horizontal="center" vertical="center" wrapText="1"/>
    </xf>
    <xf numFmtId="0" fontId="23" fillId="34" borderId="5" xfId="0" applyFont="1" applyFill="1" applyBorder="1" applyAlignment="1">
      <alignment horizontal="center" vertical="center" wrapText="1"/>
    </xf>
    <xf numFmtId="0" fontId="24" fillId="34" borderId="0" xfId="0" applyFont="1" applyFill="1" applyAlignment="1">
      <alignment horizontal="center" vertical="center"/>
    </xf>
    <xf numFmtId="0" fontId="23" fillId="35" borderId="16" xfId="0" applyFont="1" applyFill="1" applyBorder="1" applyAlignment="1" applyProtection="1">
      <alignment vertical="center" wrapText="1" shrinkToFit="1"/>
      <protection locked="0"/>
    </xf>
    <xf numFmtId="0" fontId="23" fillId="35" borderId="16" xfId="0" applyFont="1" applyFill="1" applyBorder="1" applyAlignment="1" applyProtection="1">
      <alignment vertical="center" shrinkToFit="1"/>
      <protection locked="0"/>
    </xf>
    <xf numFmtId="0" fontId="23" fillId="34" borderId="0" xfId="0" applyFont="1" applyFill="1" applyAlignment="1">
      <alignment horizontal="right" vertical="center"/>
    </xf>
    <xf numFmtId="0" fontId="23" fillId="34" borderId="18" xfId="0" applyFont="1" applyFill="1" applyBorder="1" applyAlignment="1">
      <alignment horizontal="center" vertical="center"/>
    </xf>
    <xf numFmtId="0" fontId="23" fillId="34" borderId="21" xfId="0" applyFont="1" applyFill="1" applyBorder="1" applyAlignment="1">
      <alignment horizontal="center" vertical="center"/>
    </xf>
    <xf numFmtId="0" fontId="23" fillId="36" borderId="0" xfId="0" applyFont="1" applyFill="1">
      <alignment vertical="center"/>
    </xf>
    <xf numFmtId="0" fontId="31" fillId="34" borderId="0" xfId="0" applyFont="1" applyFill="1" applyAlignment="1">
      <alignment horizontal="center"/>
    </xf>
    <xf numFmtId="0" fontId="23" fillId="34" borderId="0" xfId="0" applyFont="1" applyFill="1" applyAlignment="1">
      <alignment horizontal="distributed" vertical="center"/>
    </xf>
    <xf numFmtId="0" fontId="32" fillId="34" borderId="1" xfId="0" applyFont="1" applyFill="1" applyBorder="1" applyAlignment="1">
      <alignment horizontal="left" vertical="center" wrapText="1"/>
    </xf>
    <xf numFmtId="0" fontId="32" fillId="34" borderId="0" xfId="0" applyFont="1" applyFill="1" applyAlignment="1">
      <alignment horizontal="left" vertical="center" wrapText="1"/>
    </xf>
    <xf numFmtId="0" fontId="25" fillId="35" borderId="27" xfId="0" applyFont="1" applyFill="1" applyBorder="1" applyAlignment="1" applyProtection="1">
      <alignment horizontal="center" vertical="center"/>
      <protection locked="0"/>
    </xf>
    <xf numFmtId="0" fontId="25" fillId="35" borderId="38" xfId="0" applyFont="1" applyFill="1" applyBorder="1" applyAlignment="1" applyProtection="1">
      <alignment horizontal="center" vertical="center"/>
      <protection locked="0"/>
    </xf>
    <xf numFmtId="0" fontId="23" fillId="34" borderId="20" xfId="0" applyFont="1" applyFill="1" applyBorder="1" applyAlignment="1">
      <alignment horizontal="center" vertical="center" wrapText="1"/>
    </xf>
    <xf numFmtId="0" fontId="23" fillId="34" borderId="11" xfId="0" applyFont="1" applyFill="1" applyBorder="1" applyAlignment="1">
      <alignment horizontal="center" vertical="center" wrapText="1"/>
    </xf>
    <xf numFmtId="0" fontId="27" fillId="34" borderId="11" xfId="0" applyFont="1" applyFill="1" applyBorder="1" applyAlignment="1">
      <alignment horizontal="center" vertical="center"/>
    </xf>
    <xf numFmtId="0" fontId="24" fillId="34" borderId="0" xfId="0" applyFont="1" applyFill="1" applyAlignment="1">
      <alignment horizontal="center"/>
    </xf>
    <xf numFmtId="0" fontId="23" fillId="34" borderId="18" xfId="0" applyFont="1" applyFill="1" applyBorder="1" applyAlignment="1">
      <alignment horizontal="left" vertical="center"/>
    </xf>
    <xf numFmtId="0" fontId="23" fillId="34" borderId="21" xfId="0" applyFont="1" applyFill="1" applyBorder="1" applyAlignment="1">
      <alignment horizontal="left" vertical="center"/>
    </xf>
    <xf numFmtId="0" fontId="23" fillId="34" borderId="0" xfId="0" applyFont="1" applyFill="1">
      <alignment vertical="center"/>
    </xf>
    <xf numFmtId="0" fontId="23" fillId="34" borderId="13" xfId="0" applyFont="1" applyFill="1" applyBorder="1">
      <alignment vertical="center"/>
    </xf>
    <xf numFmtId="0" fontId="23" fillId="34" borderId="12" xfId="0" applyFont="1" applyFill="1" applyBorder="1" applyAlignment="1">
      <alignment horizontal="center" vertical="center"/>
    </xf>
    <xf numFmtId="0" fontId="23" fillId="36" borderId="22" xfId="0" applyFont="1" applyFill="1" applyBorder="1" applyAlignment="1">
      <alignment horizontal="center" vertical="center"/>
    </xf>
    <xf numFmtId="0" fontId="23" fillId="36" borderId="14" xfId="0" applyFont="1" applyFill="1" applyBorder="1" applyAlignment="1">
      <alignment horizontal="center" vertical="center"/>
    </xf>
    <xf numFmtId="0" fontId="23" fillId="36" borderId="24" xfId="0" applyFont="1" applyFill="1" applyBorder="1" applyAlignment="1">
      <alignment horizontal="center" vertical="center"/>
    </xf>
    <xf numFmtId="0" fontId="23" fillId="36" borderId="0" xfId="0" applyFont="1" applyFill="1" applyAlignment="1">
      <alignment horizontal="center" vertical="center"/>
    </xf>
    <xf numFmtId="0" fontId="23" fillId="36" borderId="25" xfId="0" applyFont="1" applyFill="1" applyBorder="1" applyAlignment="1">
      <alignment horizontal="center" vertical="center"/>
    </xf>
    <xf numFmtId="0" fontId="23" fillId="36" borderId="15" xfId="0" applyFont="1" applyFill="1" applyBorder="1" applyAlignment="1">
      <alignment horizontal="center" vertical="center"/>
    </xf>
    <xf numFmtId="0" fontId="23" fillId="36" borderId="0" xfId="0" applyFont="1" applyFill="1" applyAlignment="1">
      <alignment horizontal="left" vertical="center"/>
    </xf>
    <xf numFmtId="0" fontId="23" fillId="36" borderId="13" xfId="0" applyFont="1" applyFill="1" applyBorder="1" applyAlignment="1">
      <alignment horizontal="left" vertical="center"/>
    </xf>
    <xf numFmtId="38" fontId="35" fillId="36" borderId="14" xfId="33" applyFont="1" applyFill="1" applyBorder="1" applyAlignment="1">
      <alignment horizontal="center" vertical="center"/>
    </xf>
    <xf numFmtId="38" fontId="35" fillId="36" borderId="0" xfId="33" applyFont="1" applyFill="1" applyBorder="1" applyAlignment="1">
      <alignment horizontal="center" vertical="center"/>
    </xf>
    <xf numFmtId="38" fontId="35" fillId="36" borderId="15" xfId="33" applyFont="1" applyFill="1" applyBorder="1" applyAlignment="1">
      <alignment horizontal="center" vertical="center"/>
    </xf>
    <xf numFmtId="0" fontId="33" fillId="36" borderId="0" xfId="0" applyFont="1" applyFill="1" applyAlignment="1">
      <alignment horizontal="center" vertical="center"/>
    </xf>
    <xf numFmtId="0" fontId="30" fillId="34" borderId="20" xfId="0" applyFont="1" applyFill="1" applyBorder="1" applyAlignment="1">
      <alignment horizontal="center" vertical="center"/>
    </xf>
    <xf numFmtId="0" fontId="30" fillId="34" borderId="11" xfId="0" applyFont="1" applyFill="1" applyBorder="1" applyAlignment="1">
      <alignment horizontal="center" vertical="center"/>
    </xf>
    <xf numFmtId="0" fontId="30" fillId="34" borderId="12" xfId="0" applyFont="1" applyFill="1" applyBorder="1" applyAlignment="1">
      <alignment horizontal="center" vertical="center"/>
    </xf>
    <xf numFmtId="0" fontId="34" fillId="36" borderId="0" xfId="0" applyFont="1" applyFill="1" applyAlignment="1">
      <alignment horizontal="center" vertical="center" shrinkToFit="1"/>
    </xf>
    <xf numFmtId="0" fontId="4" fillId="34" borderId="0" xfId="0" applyFont="1" applyFill="1" applyAlignment="1">
      <alignment horizontal="left" vertical="center" wrapText="1"/>
    </xf>
    <xf numFmtId="0" fontId="23" fillId="36" borderId="28" xfId="0" applyFont="1" applyFill="1" applyBorder="1" applyAlignment="1">
      <alignment horizontal="center" vertical="center" wrapText="1"/>
    </xf>
    <xf numFmtId="0" fontId="23" fillId="34" borderId="4" xfId="0" applyFont="1" applyFill="1" applyBorder="1" applyAlignment="1">
      <alignment horizontal="center" vertical="center"/>
    </xf>
    <xf numFmtId="0" fontId="23" fillId="36" borderId="20" xfId="0" applyFont="1" applyFill="1" applyBorder="1" applyAlignment="1">
      <alignment horizontal="center" vertical="center"/>
    </xf>
    <xf numFmtId="0" fontId="37" fillId="34" borderId="0" xfId="0" applyFont="1" applyFill="1" applyAlignment="1">
      <alignment horizontal="left" vertical="center" wrapText="1"/>
    </xf>
    <xf numFmtId="0" fontId="37" fillId="34" borderId="0" xfId="0" applyFont="1" applyFill="1" applyAlignment="1">
      <alignment horizontal="right"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https://www.jet-japan.ne.jp/group/registration.php" TargetMode="External"/></Relationships>
</file>

<file path=xl/drawings/drawing1.xml><?xml version="1.0" encoding="utf-8"?>
<xdr:wsDr xmlns:xdr="http://schemas.openxmlformats.org/drawingml/2006/spreadsheetDrawing" xmlns:a="http://schemas.openxmlformats.org/drawingml/2006/main">
  <xdr:twoCellAnchor>
    <xdr:from>
      <xdr:col>20</xdr:col>
      <xdr:colOff>209550</xdr:colOff>
      <xdr:row>34</xdr:row>
      <xdr:rowOff>53578</xdr:rowOff>
    </xdr:from>
    <xdr:to>
      <xdr:col>26</xdr:col>
      <xdr:colOff>95251</xdr:colOff>
      <xdr:row>35</xdr:row>
      <xdr:rowOff>219075</xdr:rowOff>
    </xdr:to>
    <xdr:sp macro="" textlink="">
      <xdr:nvSpPr>
        <xdr:cNvPr id="2" name="下矢印 1">
          <a:extLst>
            <a:ext uri="{FF2B5EF4-FFF2-40B4-BE49-F238E27FC236}">
              <a16:creationId xmlns:a16="http://schemas.microsoft.com/office/drawing/2014/main" id="{523D4009-2FAD-DD3C-8B4E-C4A3E58335BA}"/>
            </a:ext>
          </a:extLst>
        </xdr:cNvPr>
        <xdr:cNvSpPr/>
      </xdr:nvSpPr>
      <xdr:spPr>
        <a:xfrm>
          <a:off x="5067300" y="5697141"/>
          <a:ext cx="1600201" cy="355997"/>
        </a:xfrm>
        <a:prstGeom prst="downArrow">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00" b="1" cap="none" spc="0">
              <a:ln w="12700">
                <a:noFill/>
                <a:prstDash val="solid"/>
              </a:ln>
              <a:solidFill>
                <a:sysClr val="windowText" lastClr="000000"/>
              </a:solidFill>
              <a:effectLst/>
            </a:rPr>
            <a:t>マイナス</a:t>
          </a:r>
        </a:p>
      </xdr:txBody>
    </xdr:sp>
    <xdr:clientData/>
  </xdr:twoCellAnchor>
  <xdr:twoCellAnchor>
    <xdr:from>
      <xdr:col>20</xdr:col>
      <xdr:colOff>219075</xdr:colOff>
      <xdr:row>37</xdr:row>
      <xdr:rowOff>47626</xdr:rowOff>
    </xdr:from>
    <xdr:to>
      <xdr:col>26</xdr:col>
      <xdr:colOff>104776</xdr:colOff>
      <xdr:row>38</xdr:row>
      <xdr:rowOff>200026</xdr:rowOff>
    </xdr:to>
    <xdr:sp macro="" textlink="">
      <xdr:nvSpPr>
        <xdr:cNvPr id="7" name="下矢印 6">
          <a:extLst>
            <a:ext uri="{FF2B5EF4-FFF2-40B4-BE49-F238E27FC236}">
              <a16:creationId xmlns:a16="http://schemas.microsoft.com/office/drawing/2014/main" id="{1FCDFFF8-587B-9E81-6A31-C81DF15C39EE}"/>
            </a:ext>
          </a:extLst>
        </xdr:cNvPr>
        <xdr:cNvSpPr/>
      </xdr:nvSpPr>
      <xdr:spPr>
        <a:xfrm>
          <a:off x="5076825" y="6578204"/>
          <a:ext cx="1600201" cy="342900"/>
        </a:xfrm>
        <a:prstGeom prst="downArrow">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1000" b="1" cap="none" spc="0">
              <a:ln w="12700">
                <a:noFill/>
                <a:prstDash val="solid"/>
              </a:ln>
              <a:solidFill>
                <a:sysClr val="windowText" lastClr="000000"/>
              </a:solidFill>
              <a:effectLst/>
            </a:rPr>
            <a:t>イコール</a:t>
          </a:r>
        </a:p>
      </xdr:txBody>
    </xdr:sp>
    <xdr:clientData/>
  </xdr:twoCellAnchor>
  <xdr:twoCellAnchor>
    <xdr:from>
      <xdr:col>28</xdr:col>
      <xdr:colOff>190499</xdr:colOff>
      <xdr:row>1</xdr:row>
      <xdr:rowOff>9525</xdr:rowOff>
    </xdr:from>
    <xdr:to>
      <xdr:col>41</xdr:col>
      <xdr:colOff>47625</xdr:colOff>
      <xdr:row>5</xdr:row>
      <xdr:rowOff>333375</xdr:rowOff>
    </xdr:to>
    <xdr:sp macro="" textlink="">
      <xdr:nvSpPr>
        <xdr:cNvPr id="5" name="テキスト ボックス 4">
          <a:hlinkClick xmlns:r="http://schemas.openxmlformats.org/officeDocument/2006/relationships" r:id="rId1"/>
          <a:extLst>
            <a:ext uri="{FF2B5EF4-FFF2-40B4-BE49-F238E27FC236}">
              <a16:creationId xmlns:a16="http://schemas.microsoft.com/office/drawing/2014/main" id="{AF8578F5-21B1-E6E2-562E-6987A80B57E9}"/>
            </a:ext>
          </a:extLst>
        </xdr:cNvPr>
        <xdr:cNvSpPr txBox="1"/>
      </xdr:nvSpPr>
      <xdr:spPr>
        <a:xfrm>
          <a:off x="7048499" y="504825"/>
          <a:ext cx="3571876"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100"/>
            <a:t>「受検者名簿」および「受検料振込額計算書」は</a:t>
          </a:r>
          <a:endParaRPr kumimoji="1" lang="en-US" altLang="ja-JP" sz="1100"/>
        </a:p>
        <a:p>
          <a:r>
            <a:rPr kumimoji="1" lang="ja-JP" altLang="en-US" sz="1100"/>
            <a:t>下記の</a:t>
          </a:r>
          <a:r>
            <a:rPr kumimoji="1" lang="en-US" altLang="ja-JP" sz="1100"/>
            <a:t>URL</a:t>
          </a:r>
          <a:r>
            <a:rPr kumimoji="1" lang="ja-JP" altLang="en-US" sz="1100"/>
            <a:t>（</a:t>
          </a:r>
          <a:r>
            <a:rPr kumimoji="1" lang="en-US" altLang="ja-JP" sz="1100"/>
            <a:t>JET</a:t>
          </a:r>
          <a:r>
            <a:rPr kumimoji="1" lang="ja-JP" altLang="en-US" sz="1100"/>
            <a:t>送信専用</a:t>
          </a:r>
          <a:r>
            <a:rPr kumimoji="1" lang="en-US" altLang="ja-JP" sz="1100"/>
            <a:t>web</a:t>
          </a:r>
          <a:r>
            <a:rPr kumimoji="1" lang="ja-JP" altLang="en-US" sz="1100"/>
            <a:t>ページ）から</a:t>
          </a:r>
          <a:endParaRPr kumimoji="1" lang="en-US" altLang="ja-JP" sz="1100"/>
        </a:p>
        <a:p>
          <a:r>
            <a:rPr kumimoji="1" lang="ja-JP" altLang="en-US" sz="1100"/>
            <a:t>送信してください。</a:t>
          </a:r>
          <a:endParaRPr kumimoji="1" lang="en-US" altLang="ja-JP" sz="1100"/>
        </a:p>
        <a:p>
          <a:endParaRPr kumimoji="1" lang="en-US" altLang="ja-JP" sz="1100"/>
        </a:p>
        <a:p>
          <a:r>
            <a:rPr kumimoji="1" lang="en-US" altLang="ja-JP" sz="1200"/>
            <a:t> </a:t>
          </a:r>
          <a:r>
            <a:rPr lang="en-US" altLang="ja-JP" sz="1200">
              <a:hlinkClick xmlns:r="http://schemas.openxmlformats.org/officeDocument/2006/relationships" r:id=""/>
            </a:rPr>
            <a:t>https://www.jet-japan.ne.jp/group/registration.php</a:t>
          </a:r>
          <a:endParaRPr kumimoji="1" lang="en-US" altLang="ja-JP" sz="1200"/>
        </a:p>
        <a:p>
          <a:endParaRPr kumimoji="1" lang="en-US" altLang="ja-JP" sz="1100"/>
        </a:p>
        <a:p>
          <a:r>
            <a:rPr kumimoji="1" lang="en-US" altLang="ja-JP" sz="800"/>
            <a:t>※</a:t>
          </a:r>
          <a:r>
            <a:rPr kumimoji="1" lang="ja-JP" altLang="en-US" sz="800"/>
            <a:t>暗号化により情報保護を実現しています。</a:t>
          </a:r>
        </a:p>
      </xdr:txBody>
    </xdr:sp>
    <xdr:clientData/>
  </xdr:twoCellAnchor>
  <xdr:twoCellAnchor editAs="oneCell">
    <xdr:from>
      <xdr:col>3</xdr:col>
      <xdr:colOff>76200</xdr:colOff>
      <xdr:row>2</xdr:row>
      <xdr:rowOff>38100</xdr:rowOff>
    </xdr:from>
    <xdr:to>
      <xdr:col>7</xdr:col>
      <xdr:colOff>257175</xdr:colOff>
      <xdr:row>4</xdr:row>
      <xdr:rowOff>152400</xdr:rowOff>
    </xdr:to>
    <xdr:pic>
      <xdr:nvPicPr>
        <xdr:cNvPr id="4" name="図 3">
          <a:extLst>
            <a:ext uri="{FF2B5EF4-FFF2-40B4-BE49-F238E27FC236}">
              <a16:creationId xmlns:a16="http://schemas.microsoft.com/office/drawing/2014/main" id="{7EBE8D0D-B1C8-B603-BF35-351415C0CAB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47700" y="590550"/>
          <a:ext cx="1038225" cy="1038225"/>
        </a:xfrm>
        <a:prstGeom prst="rect">
          <a:avLst/>
        </a:prstGeom>
      </xdr:spPr>
    </xdr:pic>
    <xdr:clientData/>
  </xdr:twoCellAnchor>
  <xdr:twoCellAnchor editAs="oneCell">
    <xdr:from>
      <xdr:col>0</xdr:col>
      <xdr:colOff>0</xdr:colOff>
      <xdr:row>2</xdr:row>
      <xdr:rowOff>190500</xdr:rowOff>
    </xdr:from>
    <xdr:to>
      <xdr:col>3</xdr:col>
      <xdr:colOff>142875</xdr:colOff>
      <xdr:row>3</xdr:row>
      <xdr:rowOff>438150</xdr:rowOff>
    </xdr:to>
    <xdr:pic>
      <xdr:nvPicPr>
        <xdr:cNvPr id="9" name="図 8">
          <a:extLst>
            <a:ext uri="{FF2B5EF4-FFF2-40B4-BE49-F238E27FC236}">
              <a16:creationId xmlns:a16="http://schemas.microsoft.com/office/drawing/2014/main" id="{1EA97FF7-EA96-57BD-659B-9AC868953DA8}"/>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742950"/>
          <a:ext cx="714375" cy="71437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60"/>
  <sheetViews>
    <sheetView tabSelected="1" view="pageBreakPreview" zoomScaleNormal="100" zoomScaleSheetLayoutView="100" workbookViewId="0">
      <selection activeCell="J10" sqref="J10:N12"/>
    </sheetView>
  </sheetViews>
  <sheetFormatPr defaultColWidth="3.75" defaultRowHeight="21" customHeight="1" x14ac:dyDescent="0.15"/>
  <cols>
    <col min="1" max="2" width="1.875" style="1" customWidth="1"/>
    <col min="3" max="4" width="3.75" style="1" customWidth="1"/>
    <col min="5" max="5" width="2.5" style="1" customWidth="1"/>
    <col min="6" max="6" width="1.25" style="1" customWidth="1"/>
    <col min="7" max="8" width="3.75" style="1" customWidth="1"/>
    <col min="9" max="9" width="1.125" style="1" customWidth="1"/>
    <col min="10" max="10" width="2.75" style="1" customWidth="1"/>
    <col min="11" max="26" width="3.75" style="1" customWidth="1"/>
    <col min="27" max="28" width="1.875" style="1" customWidth="1"/>
    <col min="29" max="16384" width="3.75" style="1"/>
  </cols>
  <sheetData>
    <row r="1" spans="1:28" ht="39" customHeight="1" x14ac:dyDescent="0.15">
      <c r="A1" s="64"/>
      <c r="B1" s="126" t="s">
        <v>21</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64"/>
    </row>
    <row r="2" spans="1:28" ht="5.0999999999999996" customHeight="1" x14ac:dyDescent="0.15">
      <c r="A2" s="2"/>
      <c r="B2" s="40"/>
      <c r="C2" s="40"/>
      <c r="D2" s="40"/>
      <c r="E2" s="40"/>
      <c r="F2" s="40"/>
      <c r="G2" s="40"/>
      <c r="H2" s="40"/>
      <c r="I2" s="42"/>
      <c r="J2" s="42"/>
      <c r="K2" s="42"/>
      <c r="L2" s="42"/>
      <c r="M2" s="42"/>
      <c r="N2" s="43"/>
      <c r="O2" s="43"/>
      <c r="P2" s="43"/>
      <c r="Q2" s="43"/>
      <c r="R2" s="43"/>
      <c r="S2" s="43"/>
      <c r="T2" s="43"/>
      <c r="U2" s="43"/>
      <c r="V2" s="43"/>
      <c r="W2" s="43"/>
      <c r="X2" s="43"/>
      <c r="Y2" s="41"/>
      <c r="Z2" s="41"/>
      <c r="AA2" s="41"/>
      <c r="AB2" s="41"/>
    </row>
    <row r="3" spans="1:28" ht="36.75" customHeight="1" x14ac:dyDescent="0.15">
      <c r="A3" s="2"/>
      <c r="B3" s="40"/>
      <c r="C3" s="40"/>
      <c r="D3" s="40"/>
      <c r="E3" s="40"/>
      <c r="F3" s="40"/>
      <c r="G3" s="40"/>
      <c r="H3" s="40"/>
      <c r="I3" s="136" t="s">
        <v>45</v>
      </c>
      <c r="J3" s="136"/>
      <c r="K3" s="136"/>
      <c r="L3" s="136"/>
      <c r="M3" s="136"/>
      <c r="N3" s="130" t="s">
        <v>40</v>
      </c>
      <c r="O3" s="130"/>
      <c r="P3" s="130"/>
      <c r="Q3" s="130"/>
      <c r="R3" s="130"/>
      <c r="S3" s="130"/>
      <c r="T3" s="130"/>
      <c r="U3" s="130"/>
      <c r="V3" s="130"/>
      <c r="W3" s="130"/>
      <c r="X3" s="130"/>
      <c r="Y3" s="135" t="s">
        <v>39</v>
      </c>
      <c r="Z3" s="135"/>
      <c r="AA3" s="135"/>
      <c r="AB3" s="41"/>
    </row>
    <row r="4" spans="1:28" ht="36" customHeight="1" x14ac:dyDescent="0.15">
      <c r="A4" s="2"/>
      <c r="B4" s="40"/>
      <c r="C4" s="40"/>
      <c r="D4" s="40"/>
      <c r="E4" s="40"/>
      <c r="F4" s="40"/>
      <c r="G4" s="40"/>
      <c r="H4" s="40"/>
      <c r="I4" s="131" t="s">
        <v>46</v>
      </c>
      <c r="J4" s="131"/>
      <c r="K4" s="131"/>
      <c r="L4" s="131"/>
      <c r="M4" s="131"/>
      <c r="N4" s="131"/>
      <c r="O4" s="131"/>
      <c r="P4" s="131"/>
      <c r="Q4" s="131"/>
      <c r="R4" s="131"/>
      <c r="S4" s="131"/>
      <c r="T4" s="131"/>
      <c r="U4" s="131"/>
      <c r="V4" s="131"/>
      <c r="W4" s="131"/>
      <c r="X4" s="131"/>
      <c r="Y4" s="131"/>
      <c r="Z4" s="131"/>
      <c r="AA4" s="131"/>
      <c r="AB4" s="131"/>
    </row>
    <row r="5" spans="1:28" ht="30.75" customHeight="1" x14ac:dyDescent="0.15">
      <c r="A5" s="2"/>
      <c r="B5" s="40"/>
      <c r="C5" s="40"/>
      <c r="D5" s="40"/>
      <c r="E5" s="40"/>
      <c r="F5" s="40"/>
      <c r="G5" s="40"/>
      <c r="H5" s="40"/>
      <c r="I5" s="85" t="s">
        <v>44</v>
      </c>
      <c r="J5" s="86"/>
      <c r="K5" s="86"/>
      <c r="L5" s="86"/>
      <c r="M5" s="86"/>
      <c r="N5" s="86"/>
      <c r="O5" s="86"/>
      <c r="P5" s="86"/>
      <c r="Q5" s="86"/>
      <c r="R5" s="86"/>
      <c r="S5" s="86"/>
      <c r="T5" s="86"/>
      <c r="U5" s="86"/>
      <c r="V5" s="86"/>
      <c r="W5" s="86"/>
      <c r="X5" s="86"/>
      <c r="Y5" s="86"/>
      <c r="Z5" s="86"/>
      <c r="AA5" s="86"/>
      <c r="AB5" s="2"/>
    </row>
    <row r="6" spans="1:28" ht="29.25" customHeight="1" x14ac:dyDescent="0.15">
      <c r="A6" s="2"/>
      <c r="B6" s="127" t="s">
        <v>27</v>
      </c>
      <c r="C6" s="128"/>
      <c r="D6" s="128"/>
      <c r="E6" s="128"/>
      <c r="F6" s="128"/>
      <c r="G6" s="128"/>
      <c r="H6" s="128"/>
      <c r="I6" s="128"/>
      <c r="J6" s="128"/>
      <c r="K6" s="128"/>
      <c r="L6" s="128"/>
      <c r="M6" s="128"/>
      <c r="N6" s="128"/>
      <c r="O6" s="128"/>
      <c r="P6" s="128"/>
      <c r="Q6" s="128"/>
      <c r="R6" s="128"/>
      <c r="S6" s="128"/>
      <c r="T6" s="128"/>
      <c r="U6" s="128"/>
      <c r="V6" s="128"/>
      <c r="W6" s="128"/>
      <c r="X6" s="128"/>
      <c r="Y6" s="128"/>
      <c r="Z6" s="129"/>
      <c r="AA6" s="2"/>
      <c r="AB6" s="2"/>
    </row>
    <row r="7" spans="1:28" ht="27.75" customHeight="1" x14ac:dyDescent="0.15">
      <c r="A7" s="96" t="s">
        <v>7</v>
      </c>
      <c r="B7" s="96"/>
      <c r="C7" s="2" t="s">
        <v>22</v>
      </c>
      <c r="D7" s="2"/>
      <c r="E7" s="2"/>
      <c r="F7" s="2"/>
      <c r="G7" s="2"/>
      <c r="H7" s="2"/>
      <c r="I7" s="2"/>
      <c r="J7" s="2"/>
      <c r="K7" s="2"/>
      <c r="L7" s="2"/>
      <c r="M7" s="2"/>
      <c r="N7" s="2"/>
      <c r="O7" s="2"/>
      <c r="P7" s="2"/>
      <c r="Q7" s="2"/>
      <c r="R7" s="2"/>
      <c r="S7" s="2"/>
      <c r="T7" s="2"/>
      <c r="U7" s="2"/>
      <c r="V7" s="2"/>
      <c r="W7" s="2"/>
      <c r="X7" s="2"/>
      <c r="Y7" s="2"/>
      <c r="Z7" s="2"/>
      <c r="AA7" s="2"/>
      <c r="AB7" s="2"/>
    </row>
    <row r="8" spans="1:28" ht="30" customHeight="1" x14ac:dyDescent="0.15">
      <c r="A8" s="132" t="s">
        <v>30</v>
      </c>
      <c r="B8" s="132"/>
      <c r="C8" s="132"/>
      <c r="D8" s="132"/>
      <c r="E8" s="132"/>
      <c r="F8" s="132"/>
      <c r="G8" s="132"/>
      <c r="H8" s="132"/>
      <c r="I8" s="87" t="s">
        <v>0</v>
      </c>
      <c r="J8" s="88"/>
      <c r="K8" s="88"/>
      <c r="L8" s="88"/>
      <c r="M8" s="88"/>
      <c r="N8" s="88"/>
      <c r="O8" s="134"/>
      <c r="P8" s="88" t="s">
        <v>23</v>
      </c>
      <c r="Q8" s="88"/>
      <c r="R8" s="88"/>
      <c r="S8" s="88"/>
      <c r="T8" s="87" t="s">
        <v>24</v>
      </c>
      <c r="U8" s="88"/>
      <c r="V8" s="88"/>
      <c r="W8" s="88"/>
      <c r="X8" s="88"/>
      <c r="Y8" s="88"/>
      <c r="Z8" s="88"/>
      <c r="AA8" s="88"/>
      <c r="AB8" s="88"/>
    </row>
    <row r="9" spans="1:28" ht="3.95" customHeight="1" thickBot="1" x14ac:dyDescent="0.2">
      <c r="A9" s="46"/>
      <c r="B9" s="47"/>
      <c r="C9" s="47"/>
      <c r="D9" s="47"/>
      <c r="E9" s="47"/>
      <c r="F9" s="47"/>
      <c r="G9" s="47"/>
      <c r="H9" s="51"/>
      <c r="I9" s="55"/>
      <c r="J9" s="55"/>
      <c r="K9" s="16"/>
      <c r="L9" s="16"/>
      <c r="M9" s="5"/>
      <c r="N9" s="5"/>
      <c r="O9" s="5"/>
      <c r="P9" s="22"/>
      <c r="Q9" s="5"/>
      <c r="R9" s="5"/>
      <c r="S9" s="31"/>
      <c r="T9" s="5"/>
      <c r="U9" s="5"/>
      <c r="V9" s="5"/>
      <c r="W9" s="5"/>
      <c r="X9" s="5"/>
      <c r="Y9" s="5"/>
      <c r="Z9" s="5"/>
      <c r="AA9" s="5"/>
      <c r="AB9" s="31"/>
    </row>
    <row r="10" spans="1:28" ht="15.95" customHeight="1" x14ac:dyDescent="0.15">
      <c r="A10" s="90" t="s">
        <v>12</v>
      </c>
      <c r="B10" s="91"/>
      <c r="C10" s="91"/>
      <c r="D10" s="91"/>
      <c r="E10" s="91"/>
      <c r="F10" s="91"/>
      <c r="G10" s="91"/>
      <c r="H10" s="92"/>
      <c r="I10" s="56"/>
      <c r="J10" s="74"/>
      <c r="K10" s="75"/>
      <c r="L10" s="75"/>
      <c r="M10" s="75"/>
      <c r="N10" s="76"/>
      <c r="O10" s="83" t="s">
        <v>1</v>
      </c>
      <c r="P10" s="133" t="s">
        <v>31</v>
      </c>
      <c r="Q10" s="83"/>
      <c r="R10" s="83"/>
      <c r="S10" s="84"/>
      <c r="T10" s="83" t="s">
        <v>2</v>
      </c>
      <c r="U10" s="83"/>
      <c r="V10" s="89" t="str">
        <f>IF(J10="","",J10*3900)</f>
        <v/>
      </c>
      <c r="W10" s="89"/>
      <c r="X10" s="89"/>
      <c r="Y10" s="89"/>
      <c r="Z10" s="89"/>
      <c r="AA10" s="83" t="s">
        <v>3</v>
      </c>
      <c r="AB10" s="84"/>
    </row>
    <row r="11" spans="1:28" ht="3.95" customHeight="1" x14ac:dyDescent="0.15">
      <c r="A11" s="90"/>
      <c r="B11" s="91"/>
      <c r="C11" s="91"/>
      <c r="D11" s="91"/>
      <c r="E11" s="91"/>
      <c r="F11" s="91"/>
      <c r="G11" s="91"/>
      <c r="H11" s="92"/>
      <c r="I11" s="57"/>
      <c r="J11" s="77"/>
      <c r="K11" s="78"/>
      <c r="L11" s="78"/>
      <c r="M11" s="78"/>
      <c r="N11" s="79"/>
      <c r="O11" s="83"/>
      <c r="P11" s="133"/>
      <c r="Q11" s="83"/>
      <c r="R11" s="83"/>
      <c r="S11" s="84"/>
      <c r="T11" s="83"/>
      <c r="U11" s="83"/>
      <c r="V11" s="89"/>
      <c r="W11" s="89"/>
      <c r="X11" s="89"/>
      <c r="Y11" s="89"/>
      <c r="Z11" s="89"/>
      <c r="AA11" s="83"/>
      <c r="AB11" s="84"/>
    </row>
    <row r="12" spans="1:28" ht="15.95" customHeight="1" thickBot="1" x14ac:dyDescent="0.2">
      <c r="A12" s="90"/>
      <c r="B12" s="91"/>
      <c r="C12" s="91"/>
      <c r="D12" s="91"/>
      <c r="E12" s="91"/>
      <c r="F12" s="91"/>
      <c r="G12" s="91"/>
      <c r="H12" s="92"/>
      <c r="I12" s="56"/>
      <c r="J12" s="80"/>
      <c r="K12" s="81"/>
      <c r="L12" s="81"/>
      <c r="M12" s="81"/>
      <c r="N12" s="82"/>
      <c r="O12" s="83"/>
      <c r="P12" s="133"/>
      <c r="Q12" s="83"/>
      <c r="R12" s="83"/>
      <c r="S12" s="84"/>
      <c r="T12" s="83"/>
      <c r="U12" s="83"/>
      <c r="V12" s="89"/>
      <c r="W12" s="89"/>
      <c r="X12" s="89"/>
      <c r="Y12" s="89"/>
      <c r="Z12" s="89"/>
      <c r="AA12" s="83"/>
      <c r="AB12" s="84"/>
    </row>
    <row r="13" spans="1:28" ht="3.95" customHeight="1" x14ac:dyDescent="0.15">
      <c r="A13" s="27"/>
      <c r="B13" s="28"/>
      <c r="C13" s="28"/>
      <c r="D13" s="28"/>
      <c r="E13" s="28"/>
      <c r="F13" s="28"/>
      <c r="G13" s="28"/>
      <c r="H13" s="52"/>
      <c r="I13" s="33"/>
      <c r="J13" s="33"/>
      <c r="K13" s="33"/>
      <c r="L13" s="36"/>
      <c r="M13" s="36"/>
      <c r="N13" s="36"/>
      <c r="O13" s="36"/>
      <c r="P13" s="35"/>
      <c r="Q13" s="53"/>
      <c r="R13" s="53"/>
      <c r="S13" s="54"/>
      <c r="T13" s="53"/>
      <c r="U13" s="23"/>
      <c r="V13" s="23"/>
      <c r="W13" s="30"/>
      <c r="X13" s="30"/>
      <c r="Y13" s="30"/>
      <c r="Z13" s="30"/>
      <c r="AA13" s="23"/>
      <c r="AB13" s="29"/>
    </row>
    <row r="14" spans="1:28" ht="3.95" customHeight="1" thickBot="1" x14ac:dyDescent="0.2">
      <c r="A14" s="48"/>
      <c r="B14" s="49"/>
      <c r="C14" s="49"/>
      <c r="D14" s="49"/>
      <c r="E14" s="49"/>
      <c r="F14" s="50"/>
      <c r="G14" s="59"/>
      <c r="H14" s="60"/>
      <c r="I14" s="59"/>
      <c r="J14" s="59"/>
      <c r="K14" s="44"/>
      <c r="L14" s="44"/>
      <c r="M14" s="21"/>
      <c r="N14" s="21"/>
      <c r="O14" s="21"/>
      <c r="P14" s="61"/>
      <c r="Q14" s="21"/>
      <c r="R14" s="21"/>
      <c r="S14" s="26"/>
      <c r="T14" s="21"/>
      <c r="U14" s="21"/>
      <c r="V14" s="21"/>
      <c r="W14" s="21"/>
      <c r="X14" s="21"/>
      <c r="Y14" s="21"/>
      <c r="Z14" s="21"/>
      <c r="AA14" s="21"/>
      <c r="AB14" s="26"/>
    </row>
    <row r="15" spans="1:28" ht="15.95" customHeight="1" x14ac:dyDescent="0.15">
      <c r="A15" s="90" t="s">
        <v>16</v>
      </c>
      <c r="B15" s="91"/>
      <c r="C15" s="91"/>
      <c r="D15" s="91"/>
      <c r="E15" s="91"/>
      <c r="F15" s="91"/>
      <c r="G15" s="91"/>
      <c r="H15" s="92"/>
      <c r="I15" s="56"/>
      <c r="J15" s="74"/>
      <c r="K15" s="75"/>
      <c r="L15" s="75"/>
      <c r="M15" s="75"/>
      <c r="N15" s="76"/>
      <c r="O15" s="83" t="s">
        <v>1</v>
      </c>
      <c r="P15" s="133" t="s">
        <v>32</v>
      </c>
      <c r="Q15" s="83"/>
      <c r="R15" s="83"/>
      <c r="S15" s="84"/>
      <c r="T15" s="83" t="s">
        <v>2</v>
      </c>
      <c r="U15" s="83"/>
      <c r="V15" s="89" t="str">
        <f>IF(J15="","",J15*3600)</f>
        <v/>
      </c>
      <c r="W15" s="89"/>
      <c r="X15" s="89"/>
      <c r="Y15" s="89"/>
      <c r="Z15" s="89"/>
      <c r="AA15" s="83" t="s">
        <v>3</v>
      </c>
      <c r="AB15" s="84"/>
    </row>
    <row r="16" spans="1:28" ht="3.95" customHeight="1" x14ac:dyDescent="0.15">
      <c r="A16" s="90"/>
      <c r="B16" s="91"/>
      <c r="C16" s="91"/>
      <c r="D16" s="91"/>
      <c r="E16" s="91"/>
      <c r="F16" s="91"/>
      <c r="G16" s="91"/>
      <c r="H16" s="92"/>
      <c r="I16" s="57"/>
      <c r="J16" s="77"/>
      <c r="K16" s="78"/>
      <c r="L16" s="78"/>
      <c r="M16" s="78"/>
      <c r="N16" s="79"/>
      <c r="O16" s="83"/>
      <c r="P16" s="133"/>
      <c r="Q16" s="83"/>
      <c r="R16" s="83"/>
      <c r="S16" s="84"/>
      <c r="T16" s="83"/>
      <c r="U16" s="83"/>
      <c r="V16" s="89"/>
      <c r="W16" s="89"/>
      <c r="X16" s="89"/>
      <c r="Y16" s="89"/>
      <c r="Z16" s="89"/>
      <c r="AA16" s="83"/>
      <c r="AB16" s="84"/>
    </row>
    <row r="17" spans="1:28" ht="15.95" customHeight="1" thickBot="1" x14ac:dyDescent="0.2">
      <c r="A17" s="90"/>
      <c r="B17" s="91"/>
      <c r="C17" s="91"/>
      <c r="D17" s="91"/>
      <c r="E17" s="91"/>
      <c r="F17" s="91"/>
      <c r="G17" s="91"/>
      <c r="H17" s="92"/>
      <c r="I17" s="56"/>
      <c r="J17" s="80"/>
      <c r="K17" s="81"/>
      <c r="L17" s="81"/>
      <c r="M17" s="81"/>
      <c r="N17" s="82"/>
      <c r="O17" s="83"/>
      <c r="P17" s="133"/>
      <c r="Q17" s="83"/>
      <c r="R17" s="83"/>
      <c r="S17" s="84"/>
      <c r="T17" s="83"/>
      <c r="U17" s="83"/>
      <c r="V17" s="89"/>
      <c r="W17" s="89"/>
      <c r="X17" s="89"/>
      <c r="Y17" s="89"/>
      <c r="Z17" s="89"/>
      <c r="AA17" s="83"/>
      <c r="AB17" s="84"/>
    </row>
    <row r="18" spans="1:28" ht="3.95" customHeight="1" x14ac:dyDescent="0.15">
      <c r="A18" s="27"/>
      <c r="B18" s="28"/>
      <c r="C18" s="28"/>
      <c r="D18" s="28"/>
      <c r="E18" s="28"/>
      <c r="F18" s="33"/>
      <c r="G18" s="33"/>
      <c r="H18" s="34"/>
      <c r="I18" s="33"/>
      <c r="J18" s="33"/>
      <c r="K18" s="33"/>
      <c r="L18" s="36"/>
      <c r="M18" s="36"/>
      <c r="N18" s="36"/>
      <c r="O18" s="36"/>
      <c r="P18" s="35"/>
      <c r="Q18" s="53"/>
      <c r="R18" s="53"/>
      <c r="S18" s="54"/>
      <c r="T18" s="53"/>
      <c r="U18" s="23"/>
      <c r="V18" s="23"/>
      <c r="W18" s="30"/>
      <c r="X18" s="30"/>
      <c r="Y18" s="30"/>
      <c r="Z18" s="30"/>
      <c r="AA18" s="23"/>
      <c r="AB18" s="29"/>
    </row>
    <row r="19" spans="1:28" ht="3.95" customHeight="1" thickBot="1" x14ac:dyDescent="0.2">
      <c r="A19" s="48"/>
      <c r="B19" s="49"/>
      <c r="C19" s="49"/>
      <c r="D19" s="49"/>
      <c r="E19" s="49"/>
      <c r="F19" s="50"/>
      <c r="G19" s="59"/>
      <c r="H19" s="60"/>
      <c r="I19" s="59"/>
      <c r="J19" s="59"/>
      <c r="K19" s="44"/>
      <c r="L19" s="44"/>
      <c r="M19" s="21"/>
      <c r="N19" s="21"/>
      <c r="O19" s="21"/>
      <c r="P19" s="61"/>
      <c r="Q19" s="21"/>
      <c r="R19" s="21"/>
      <c r="S19" s="26"/>
      <c r="T19" s="21"/>
      <c r="U19" s="21"/>
      <c r="V19" s="21"/>
      <c r="W19" s="21"/>
      <c r="X19" s="21"/>
      <c r="Y19" s="21"/>
      <c r="Z19" s="21"/>
      <c r="AA19" s="21"/>
      <c r="AB19" s="26"/>
    </row>
    <row r="20" spans="1:28" ht="15.95" customHeight="1" x14ac:dyDescent="0.15">
      <c r="A20" s="90" t="s">
        <v>17</v>
      </c>
      <c r="B20" s="91"/>
      <c r="C20" s="91"/>
      <c r="D20" s="91"/>
      <c r="E20" s="91"/>
      <c r="F20" s="91"/>
      <c r="G20" s="91"/>
      <c r="H20" s="92"/>
      <c r="I20" s="56"/>
      <c r="J20" s="74"/>
      <c r="K20" s="75"/>
      <c r="L20" s="75"/>
      <c r="M20" s="75"/>
      <c r="N20" s="76"/>
      <c r="O20" s="83" t="s">
        <v>1</v>
      </c>
      <c r="P20" s="133" t="s">
        <v>33</v>
      </c>
      <c r="Q20" s="83"/>
      <c r="R20" s="83"/>
      <c r="S20" s="84"/>
      <c r="T20" s="83" t="s">
        <v>2</v>
      </c>
      <c r="U20" s="83"/>
      <c r="V20" s="89" t="str">
        <f>IF(J20="","",J20*3300)</f>
        <v/>
      </c>
      <c r="W20" s="89"/>
      <c r="X20" s="89"/>
      <c r="Y20" s="89"/>
      <c r="Z20" s="89"/>
      <c r="AA20" s="83" t="s">
        <v>3</v>
      </c>
      <c r="AB20" s="84"/>
    </row>
    <row r="21" spans="1:28" ht="3.95" customHeight="1" x14ac:dyDescent="0.15">
      <c r="A21" s="90"/>
      <c r="B21" s="91"/>
      <c r="C21" s="91"/>
      <c r="D21" s="91"/>
      <c r="E21" s="91"/>
      <c r="F21" s="91"/>
      <c r="G21" s="91"/>
      <c r="H21" s="92"/>
      <c r="I21" s="57"/>
      <c r="J21" s="77"/>
      <c r="K21" s="78"/>
      <c r="L21" s="78"/>
      <c r="M21" s="78"/>
      <c r="N21" s="79"/>
      <c r="O21" s="83"/>
      <c r="P21" s="133"/>
      <c r="Q21" s="83"/>
      <c r="R21" s="83"/>
      <c r="S21" s="84"/>
      <c r="T21" s="83"/>
      <c r="U21" s="83"/>
      <c r="V21" s="89"/>
      <c r="W21" s="89"/>
      <c r="X21" s="89"/>
      <c r="Y21" s="89"/>
      <c r="Z21" s="89"/>
      <c r="AA21" s="83"/>
      <c r="AB21" s="84"/>
    </row>
    <row r="22" spans="1:28" ht="15.95" customHeight="1" thickBot="1" x14ac:dyDescent="0.2">
      <c r="A22" s="90"/>
      <c r="B22" s="91"/>
      <c r="C22" s="91"/>
      <c r="D22" s="91"/>
      <c r="E22" s="91"/>
      <c r="F22" s="91"/>
      <c r="G22" s="91"/>
      <c r="H22" s="92"/>
      <c r="I22" s="56"/>
      <c r="J22" s="80"/>
      <c r="K22" s="81"/>
      <c r="L22" s="81"/>
      <c r="M22" s="81"/>
      <c r="N22" s="82"/>
      <c r="O22" s="83"/>
      <c r="P22" s="133"/>
      <c r="Q22" s="83"/>
      <c r="R22" s="83"/>
      <c r="S22" s="84"/>
      <c r="T22" s="83"/>
      <c r="U22" s="83"/>
      <c r="V22" s="89"/>
      <c r="W22" s="89"/>
      <c r="X22" s="89"/>
      <c r="Y22" s="89"/>
      <c r="Z22" s="89"/>
      <c r="AA22" s="83"/>
      <c r="AB22" s="84"/>
    </row>
    <row r="23" spans="1:28" ht="3.95" customHeight="1" x14ac:dyDescent="0.15">
      <c r="A23" s="27"/>
      <c r="B23" s="28"/>
      <c r="C23" s="28"/>
      <c r="D23" s="28"/>
      <c r="E23" s="28"/>
      <c r="F23" s="33"/>
      <c r="G23" s="33"/>
      <c r="H23" s="34"/>
      <c r="I23" s="33"/>
      <c r="J23" s="33"/>
      <c r="K23" s="33"/>
      <c r="L23" s="36"/>
      <c r="M23" s="36"/>
      <c r="N23" s="36"/>
      <c r="O23" s="36"/>
      <c r="P23" s="35"/>
      <c r="Q23" s="23"/>
      <c r="R23" s="23"/>
      <c r="S23" s="29"/>
      <c r="T23" s="23"/>
      <c r="U23" s="23"/>
      <c r="V23" s="23"/>
      <c r="W23" s="30"/>
      <c r="X23" s="30"/>
      <c r="Y23" s="30"/>
      <c r="Z23" s="30"/>
      <c r="AA23" s="23"/>
      <c r="AB23" s="29"/>
    </row>
    <row r="24" spans="1:28" ht="3.95" customHeight="1" thickBot="1" x14ac:dyDescent="0.2">
      <c r="A24" s="48"/>
      <c r="B24" s="49"/>
      <c r="C24" s="49"/>
      <c r="D24" s="49"/>
      <c r="E24" s="49"/>
      <c r="F24" s="50"/>
      <c r="G24" s="59"/>
      <c r="H24" s="60"/>
      <c r="I24" s="59"/>
      <c r="J24" s="59"/>
      <c r="K24" s="44"/>
      <c r="L24" s="44"/>
      <c r="M24" s="21"/>
      <c r="N24" s="21"/>
      <c r="O24" s="21"/>
      <c r="P24" s="61"/>
      <c r="Q24" s="21"/>
      <c r="R24" s="21"/>
      <c r="S24" s="26"/>
      <c r="T24" s="21"/>
      <c r="U24" s="21"/>
      <c r="V24" s="21"/>
      <c r="W24" s="21"/>
      <c r="X24" s="21"/>
      <c r="Y24" s="21"/>
      <c r="Z24" s="21"/>
      <c r="AA24" s="21"/>
      <c r="AB24" s="26"/>
    </row>
    <row r="25" spans="1:28" ht="15.95" customHeight="1" x14ac:dyDescent="0.15">
      <c r="A25" s="90" t="s">
        <v>18</v>
      </c>
      <c r="B25" s="91"/>
      <c r="C25" s="91"/>
      <c r="D25" s="91"/>
      <c r="E25" s="91"/>
      <c r="F25" s="91"/>
      <c r="G25" s="91"/>
      <c r="H25" s="92"/>
      <c r="I25" s="56"/>
      <c r="J25" s="74"/>
      <c r="K25" s="75"/>
      <c r="L25" s="75"/>
      <c r="M25" s="75"/>
      <c r="N25" s="76"/>
      <c r="O25" s="83" t="s">
        <v>1</v>
      </c>
      <c r="P25" s="133" t="s">
        <v>34</v>
      </c>
      <c r="Q25" s="83"/>
      <c r="R25" s="83"/>
      <c r="S25" s="84"/>
      <c r="T25" s="83" t="s">
        <v>2</v>
      </c>
      <c r="U25" s="83"/>
      <c r="V25" s="89" t="str">
        <f>IF(J25="","",J25*3100)</f>
        <v/>
      </c>
      <c r="W25" s="89"/>
      <c r="X25" s="89"/>
      <c r="Y25" s="89"/>
      <c r="Z25" s="89"/>
      <c r="AA25" s="83" t="s">
        <v>3</v>
      </c>
      <c r="AB25" s="84"/>
    </row>
    <row r="26" spans="1:28" ht="3.95" customHeight="1" x14ac:dyDescent="0.15">
      <c r="A26" s="90"/>
      <c r="B26" s="91"/>
      <c r="C26" s="91"/>
      <c r="D26" s="91"/>
      <c r="E26" s="91"/>
      <c r="F26" s="91"/>
      <c r="G26" s="91"/>
      <c r="H26" s="92"/>
      <c r="I26" s="57"/>
      <c r="J26" s="77"/>
      <c r="K26" s="78"/>
      <c r="L26" s="78"/>
      <c r="M26" s="78"/>
      <c r="N26" s="79"/>
      <c r="O26" s="83"/>
      <c r="P26" s="133"/>
      <c r="Q26" s="83"/>
      <c r="R26" s="83"/>
      <c r="S26" s="84"/>
      <c r="T26" s="83"/>
      <c r="U26" s="83"/>
      <c r="V26" s="89"/>
      <c r="W26" s="89"/>
      <c r="X26" s="89"/>
      <c r="Y26" s="89"/>
      <c r="Z26" s="89"/>
      <c r="AA26" s="83"/>
      <c r="AB26" s="84"/>
    </row>
    <row r="27" spans="1:28" ht="15.95" customHeight="1" thickBot="1" x14ac:dyDescent="0.2">
      <c r="A27" s="90"/>
      <c r="B27" s="91"/>
      <c r="C27" s="91"/>
      <c r="D27" s="91"/>
      <c r="E27" s="91"/>
      <c r="F27" s="91"/>
      <c r="G27" s="91"/>
      <c r="H27" s="92"/>
      <c r="I27" s="56"/>
      <c r="J27" s="80"/>
      <c r="K27" s="81"/>
      <c r="L27" s="81"/>
      <c r="M27" s="81"/>
      <c r="N27" s="82"/>
      <c r="O27" s="83"/>
      <c r="P27" s="133"/>
      <c r="Q27" s="83"/>
      <c r="R27" s="83"/>
      <c r="S27" s="84"/>
      <c r="T27" s="83"/>
      <c r="U27" s="83"/>
      <c r="V27" s="89"/>
      <c r="W27" s="89"/>
      <c r="X27" s="89"/>
      <c r="Y27" s="89"/>
      <c r="Z27" s="89"/>
      <c r="AA27" s="83"/>
      <c r="AB27" s="84"/>
    </row>
    <row r="28" spans="1:28" ht="3.95" customHeight="1" x14ac:dyDescent="0.15">
      <c r="A28" s="27"/>
      <c r="B28" s="28"/>
      <c r="C28" s="28"/>
      <c r="D28" s="28"/>
      <c r="E28" s="28"/>
      <c r="F28" s="33"/>
      <c r="G28" s="33"/>
      <c r="H28" s="34"/>
      <c r="I28" s="33"/>
      <c r="J28" s="33"/>
      <c r="K28" s="33"/>
      <c r="L28" s="38"/>
      <c r="M28" s="38"/>
      <c r="N28" s="38"/>
      <c r="O28" s="38"/>
      <c r="P28" s="37"/>
      <c r="Q28" s="23"/>
      <c r="R28" s="23"/>
      <c r="S28" s="29"/>
      <c r="T28" s="23"/>
      <c r="U28" s="23"/>
      <c r="V28" s="23"/>
      <c r="W28" s="30"/>
      <c r="X28" s="30"/>
      <c r="Y28" s="30"/>
      <c r="Z28" s="30"/>
      <c r="AA28" s="23"/>
      <c r="AB28" s="29"/>
    </row>
    <row r="29" spans="1:28" ht="3.95" customHeight="1" thickBot="1" x14ac:dyDescent="0.2">
      <c r="A29" s="46"/>
      <c r="B29" s="47"/>
      <c r="C29" s="47"/>
      <c r="D29" s="47"/>
      <c r="E29" s="47"/>
      <c r="F29" s="45"/>
      <c r="G29" s="55"/>
      <c r="H29" s="58"/>
      <c r="I29" s="55"/>
      <c r="J29" s="55"/>
      <c r="K29" s="16"/>
      <c r="L29" s="16"/>
      <c r="M29" s="5"/>
      <c r="N29" s="5"/>
      <c r="O29" s="5"/>
      <c r="P29" s="61"/>
      <c r="Q29" s="21"/>
      <c r="R29" s="21"/>
      <c r="S29" s="26"/>
      <c r="T29" s="5"/>
      <c r="U29" s="5"/>
      <c r="V29" s="5"/>
      <c r="W29" s="5"/>
      <c r="X29" s="5"/>
      <c r="Y29" s="5"/>
      <c r="Z29" s="5"/>
      <c r="AA29" s="5"/>
      <c r="AB29" s="31"/>
    </row>
    <row r="30" spans="1:28" ht="15.95" customHeight="1" x14ac:dyDescent="0.15">
      <c r="A30" s="90" t="s">
        <v>19</v>
      </c>
      <c r="B30" s="91"/>
      <c r="C30" s="91"/>
      <c r="D30" s="91"/>
      <c r="E30" s="91"/>
      <c r="F30" s="91"/>
      <c r="G30" s="91"/>
      <c r="H30" s="92"/>
      <c r="I30" s="56"/>
      <c r="J30" s="74"/>
      <c r="K30" s="75"/>
      <c r="L30" s="75"/>
      <c r="M30" s="75"/>
      <c r="N30" s="76"/>
      <c r="O30" s="83" t="s">
        <v>1</v>
      </c>
      <c r="P30" s="133" t="s">
        <v>35</v>
      </c>
      <c r="Q30" s="83"/>
      <c r="R30" s="83"/>
      <c r="S30" s="84"/>
      <c r="T30" s="83" t="s">
        <v>2</v>
      </c>
      <c r="U30" s="83"/>
      <c r="V30" s="89" t="str">
        <f>IF(J30="","",J30*2900)</f>
        <v/>
      </c>
      <c r="W30" s="89"/>
      <c r="X30" s="89"/>
      <c r="Y30" s="89"/>
      <c r="Z30" s="89"/>
      <c r="AA30" s="83" t="s">
        <v>3</v>
      </c>
      <c r="AB30" s="84"/>
    </row>
    <row r="31" spans="1:28" ht="3.95" customHeight="1" x14ac:dyDescent="0.15">
      <c r="A31" s="90"/>
      <c r="B31" s="91"/>
      <c r="C31" s="91"/>
      <c r="D31" s="91"/>
      <c r="E31" s="91"/>
      <c r="F31" s="91"/>
      <c r="G31" s="91"/>
      <c r="H31" s="92"/>
      <c r="I31" s="57"/>
      <c r="J31" s="77"/>
      <c r="K31" s="78"/>
      <c r="L31" s="78"/>
      <c r="M31" s="78"/>
      <c r="N31" s="79"/>
      <c r="O31" s="83"/>
      <c r="P31" s="133"/>
      <c r="Q31" s="83"/>
      <c r="R31" s="83"/>
      <c r="S31" s="84"/>
      <c r="T31" s="83"/>
      <c r="U31" s="83"/>
      <c r="V31" s="89"/>
      <c r="W31" s="89"/>
      <c r="X31" s="89"/>
      <c r="Y31" s="89"/>
      <c r="Z31" s="89"/>
      <c r="AA31" s="83"/>
      <c r="AB31" s="84"/>
    </row>
    <row r="32" spans="1:28" ht="15.95" customHeight="1" thickBot="1" x14ac:dyDescent="0.2">
      <c r="A32" s="90"/>
      <c r="B32" s="91"/>
      <c r="C32" s="91"/>
      <c r="D32" s="91"/>
      <c r="E32" s="91"/>
      <c r="F32" s="91"/>
      <c r="G32" s="91"/>
      <c r="H32" s="92"/>
      <c r="I32" s="56"/>
      <c r="J32" s="80"/>
      <c r="K32" s="81"/>
      <c r="L32" s="81"/>
      <c r="M32" s="81"/>
      <c r="N32" s="82"/>
      <c r="O32" s="83"/>
      <c r="P32" s="133"/>
      <c r="Q32" s="83"/>
      <c r="R32" s="83"/>
      <c r="S32" s="84"/>
      <c r="T32" s="83"/>
      <c r="U32" s="83"/>
      <c r="V32" s="89"/>
      <c r="W32" s="89"/>
      <c r="X32" s="89"/>
      <c r="Y32" s="89"/>
      <c r="Z32" s="89"/>
      <c r="AA32" s="83"/>
      <c r="AB32" s="84"/>
    </row>
    <row r="33" spans="1:28" ht="3.95" customHeight="1" thickBot="1" x14ac:dyDescent="0.2">
      <c r="A33" s="27"/>
      <c r="B33" s="28"/>
      <c r="C33" s="28"/>
      <c r="D33" s="28"/>
      <c r="E33" s="28"/>
      <c r="F33" s="33"/>
      <c r="G33" s="33"/>
      <c r="H33" s="34"/>
      <c r="I33" s="33"/>
      <c r="J33" s="33"/>
      <c r="K33" s="33"/>
      <c r="L33" s="36"/>
      <c r="M33" s="36"/>
      <c r="N33" s="36"/>
      <c r="O33" s="36"/>
      <c r="P33" s="35"/>
      <c r="Q33" s="23"/>
      <c r="R33" s="23"/>
      <c r="S33" s="29"/>
      <c r="T33" s="5"/>
      <c r="U33" s="5"/>
      <c r="V33" s="5"/>
      <c r="W33" s="24"/>
      <c r="X33" s="24"/>
      <c r="Y33" s="24"/>
      <c r="Z33" s="24"/>
      <c r="AA33" s="5"/>
      <c r="AB33" s="31"/>
    </row>
    <row r="34" spans="1:28" ht="33" customHeight="1" thickTop="1" thickBot="1" x14ac:dyDescent="0.2">
      <c r="A34" s="106" t="s">
        <v>4</v>
      </c>
      <c r="B34" s="107"/>
      <c r="C34" s="107"/>
      <c r="D34" s="107"/>
      <c r="E34" s="107"/>
      <c r="F34" s="107"/>
      <c r="G34" s="107"/>
      <c r="H34" s="107"/>
      <c r="I34" s="62"/>
      <c r="J34" s="108" t="str">
        <f>IF(SUM(J10:N32)=0,"",SUM(J10:N32))</f>
        <v/>
      </c>
      <c r="K34" s="108"/>
      <c r="L34" s="108"/>
      <c r="M34" s="108"/>
      <c r="N34" s="108"/>
      <c r="O34" s="25" t="s">
        <v>1</v>
      </c>
      <c r="P34" s="69" t="s">
        <v>25</v>
      </c>
      <c r="Q34" s="70"/>
      <c r="R34" s="70"/>
      <c r="S34" s="70"/>
      <c r="T34" s="71" t="s">
        <v>15</v>
      </c>
      <c r="U34" s="72"/>
      <c r="V34" s="73" t="str">
        <f>IF(SUM(V10:Z32)=0,"",SUM(V10:Z32))</f>
        <v/>
      </c>
      <c r="W34" s="73"/>
      <c r="X34" s="73"/>
      <c r="Y34" s="73"/>
      <c r="Z34" s="73"/>
      <c r="AA34" s="97" t="s">
        <v>3</v>
      </c>
      <c r="AB34" s="98"/>
    </row>
    <row r="35" spans="1:28" ht="15" customHeight="1" thickTop="1" x14ac:dyDescent="0.15">
      <c r="A35" s="3"/>
      <c r="B35" s="4"/>
      <c r="C35" s="4"/>
      <c r="D35" s="4"/>
      <c r="E35" s="4"/>
      <c r="F35" s="4"/>
      <c r="G35" s="4"/>
      <c r="H35" s="4"/>
      <c r="I35" s="5"/>
      <c r="J35" s="5"/>
      <c r="K35" s="5"/>
      <c r="L35" s="5"/>
      <c r="M35" s="5"/>
      <c r="N35" s="5"/>
      <c r="O35" s="2"/>
      <c r="P35" s="4"/>
      <c r="Q35" s="4"/>
      <c r="R35" s="4"/>
      <c r="S35" s="4"/>
      <c r="T35" s="4"/>
      <c r="U35" s="6"/>
      <c r="V35" s="6"/>
      <c r="W35" s="6"/>
      <c r="X35" s="6"/>
      <c r="Y35" s="6"/>
      <c r="Z35" s="6"/>
      <c r="AA35" s="7"/>
      <c r="AB35" s="7"/>
    </row>
    <row r="36" spans="1:28" ht="20.100000000000001" customHeight="1" thickBot="1" x14ac:dyDescent="0.2">
      <c r="A36" s="96" t="s">
        <v>7</v>
      </c>
      <c r="B36" s="96"/>
      <c r="C36" s="2" t="s">
        <v>5</v>
      </c>
      <c r="D36" s="2"/>
      <c r="E36" s="2"/>
      <c r="F36" s="2"/>
      <c r="G36" s="2"/>
      <c r="H36" s="2"/>
      <c r="I36" s="2"/>
      <c r="J36" s="2"/>
      <c r="K36" s="2"/>
      <c r="L36" s="2"/>
      <c r="M36" s="5"/>
      <c r="N36" s="5"/>
      <c r="O36" s="2"/>
      <c r="P36" s="4"/>
      <c r="Q36" s="4"/>
      <c r="R36" s="4"/>
      <c r="S36" s="4"/>
      <c r="T36" s="4"/>
      <c r="U36" s="2"/>
      <c r="V36" s="2"/>
      <c r="W36" s="2"/>
      <c r="X36" s="2"/>
      <c r="Y36" s="2"/>
      <c r="Z36" s="2"/>
      <c r="AA36" s="7"/>
      <c r="AB36" s="7"/>
    </row>
    <row r="37" spans="1:28" ht="33" customHeight="1" thickTop="1" thickBot="1" x14ac:dyDescent="0.2">
      <c r="A37" s="69" t="s">
        <v>29</v>
      </c>
      <c r="B37" s="70"/>
      <c r="C37" s="70"/>
      <c r="D37" s="70"/>
      <c r="E37" s="70"/>
      <c r="F37" s="70"/>
      <c r="G37" s="70"/>
      <c r="H37" s="70"/>
      <c r="I37" s="70"/>
      <c r="J37" s="70"/>
      <c r="K37" s="114"/>
      <c r="L37" s="69" t="s">
        <v>6</v>
      </c>
      <c r="M37" s="70"/>
      <c r="N37" s="70"/>
      <c r="O37" s="70"/>
      <c r="P37" s="70"/>
      <c r="Q37" s="70"/>
      <c r="R37" s="70"/>
      <c r="S37" s="70"/>
      <c r="T37" s="71" t="s">
        <v>14</v>
      </c>
      <c r="U37" s="72"/>
      <c r="V37" s="73">
        <f>IF(V34="",0,V34*10%)</f>
        <v>0</v>
      </c>
      <c r="W37" s="73"/>
      <c r="X37" s="73"/>
      <c r="Y37" s="73"/>
      <c r="Z37" s="73"/>
      <c r="AA37" s="110" t="s">
        <v>3</v>
      </c>
      <c r="AB37" s="111"/>
    </row>
    <row r="38" spans="1:28" ht="15" customHeight="1" thickTop="1" x14ac:dyDescent="0.15">
      <c r="A38" s="102"/>
      <c r="B38" s="102"/>
      <c r="C38" s="102"/>
      <c r="D38" s="102"/>
      <c r="E38" s="102"/>
      <c r="F38" s="102"/>
      <c r="G38" s="102"/>
      <c r="H38" s="102"/>
      <c r="I38" s="102"/>
      <c r="J38" s="102"/>
      <c r="K38" s="102"/>
      <c r="L38" s="102"/>
      <c r="M38" s="102"/>
      <c r="N38" s="102"/>
      <c r="O38" s="102"/>
      <c r="P38" s="102"/>
      <c r="Q38" s="102"/>
      <c r="R38" s="102"/>
      <c r="S38" s="102"/>
      <c r="T38" s="103"/>
      <c r="U38" s="6"/>
      <c r="V38" s="6"/>
      <c r="W38" s="6"/>
      <c r="X38" s="6"/>
      <c r="Y38" s="6"/>
      <c r="Z38" s="6"/>
      <c r="AA38" s="7"/>
      <c r="AB38" s="7"/>
    </row>
    <row r="39" spans="1:28" ht="20.100000000000001" customHeight="1" thickBot="1" x14ac:dyDescent="0.2">
      <c r="A39" s="96" t="s">
        <v>7</v>
      </c>
      <c r="B39" s="96"/>
      <c r="C39" s="2" t="s">
        <v>28</v>
      </c>
      <c r="D39" s="2"/>
      <c r="E39" s="2"/>
      <c r="F39" s="2"/>
      <c r="G39" s="2"/>
      <c r="H39" s="2"/>
      <c r="I39" s="2"/>
      <c r="J39" s="2"/>
      <c r="K39" s="2"/>
      <c r="L39" s="2"/>
      <c r="M39" s="2"/>
      <c r="N39" s="2"/>
      <c r="O39" s="2"/>
      <c r="P39" s="2"/>
      <c r="Q39" s="2"/>
      <c r="R39" s="2"/>
      <c r="S39" s="2"/>
      <c r="T39" s="2"/>
      <c r="U39" s="2"/>
      <c r="V39" s="2"/>
      <c r="W39" s="2"/>
      <c r="X39" s="2"/>
      <c r="Y39" s="2"/>
      <c r="Z39" s="2"/>
      <c r="AA39" s="7"/>
      <c r="AB39" s="7"/>
    </row>
    <row r="40" spans="1:28" ht="3" customHeight="1" x14ac:dyDescent="0.15">
      <c r="A40" s="4"/>
      <c r="B40" s="4"/>
      <c r="C40" s="2"/>
      <c r="D40" s="2"/>
      <c r="E40" s="2"/>
      <c r="F40" s="2"/>
      <c r="G40" s="2"/>
      <c r="H40" s="2"/>
      <c r="I40" s="2"/>
      <c r="J40" s="2"/>
      <c r="K40" s="2"/>
      <c r="L40" s="2"/>
      <c r="M40" s="2"/>
      <c r="N40" s="2"/>
      <c r="O40" s="2"/>
      <c r="P40" s="2"/>
      <c r="Q40" s="2"/>
      <c r="R40" s="2"/>
      <c r="S40" s="2"/>
      <c r="T40" s="115" t="s">
        <v>2</v>
      </c>
      <c r="U40" s="116"/>
      <c r="V40" s="123">
        <f>IF(V34="",0,V34-V37)</f>
        <v>0</v>
      </c>
      <c r="W40" s="123"/>
      <c r="X40" s="123"/>
      <c r="Y40" s="123"/>
      <c r="Z40" s="123"/>
      <c r="AA40" s="65"/>
      <c r="AB40" s="66"/>
    </row>
    <row r="41" spans="1:28" ht="38.25" customHeight="1" x14ac:dyDescent="0.15">
      <c r="A41" s="19"/>
      <c r="B41" s="83" t="s">
        <v>36</v>
      </c>
      <c r="C41" s="83"/>
      <c r="D41" s="83"/>
      <c r="E41" s="83"/>
      <c r="F41" s="83"/>
      <c r="G41" s="83"/>
      <c r="H41" s="83"/>
      <c r="I41" s="83"/>
      <c r="J41" s="83"/>
      <c r="K41" s="83"/>
      <c r="L41" s="83"/>
      <c r="M41" s="83"/>
      <c r="N41" s="83"/>
      <c r="O41" s="83"/>
      <c r="P41" s="83"/>
      <c r="Q41" s="83"/>
      <c r="R41" s="83"/>
      <c r="S41" s="83"/>
      <c r="T41" s="117"/>
      <c r="U41" s="118"/>
      <c r="V41" s="124"/>
      <c r="W41" s="124"/>
      <c r="X41" s="124"/>
      <c r="Y41" s="124"/>
      <c r="Z41" s="124"/>
      <c r="AA41" s="121" t="s">
        <v>3</v>
      </c>
      <c r="AB41" s="122"/>
    </row>
    <row r="42" spans="1:28" ht="3" customHeight="1" thickBot="1" x14ac:dyDescent="0.2">
      <c r="A42" s="2"/>
      <c r="B42" s="2"/>
      <c r="C42" s="2"/>
      <c r="D42" s="2"/>
      <c r="E42" s="2"/>
      <c r="F42" s="2"/>
      <c r="G42" s="2"/>
      <c r="H42" s="2"/>
      <c r="I42" s="2"/>
      <c r="J42" s="2"/>
      <c r="K42" s="2"/>
      <c r="L42" s="2"/>
      <c r="M42" s="2"/>
      <c r="N42" s="2"/>
      <c r="O42" s="2"/>
      <c r="P42" s="2"/>
      <c r="Q42" s="2"/>
      <c r="R42" s="2"/>
      <c r="S42" s="2"/>
      <c r="T42" s="119"/>
      <c r="U42" s="120"/>
      <c r="V42" s="125"/>
      <c r="W42" s="125"/>
      <c r="X42" s="125"/>
      <c r="Y42" s="125"/>
      <c r="Z42" s="125"/>
      <c r="AA42" s="67"/>
      <c r="AB42" s="68"/>
    </row>
    <row r="43" spans="1:28" ht="11.25" customHeight="1" x14ac:dyDescent="0.1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3" customHeight="1" thickBot="1" x14ac:dyDescent="0.2">
      <c r="A44" s="9"/>
      <c r="B44" s="8"/>
      <c r="C44" s="8"/>
      <c r="D44" s="8"/>
      <c r="E44" s="8"/>
      <c r="F44" s="8"/>
      <c r="G44" s="8"/>
      <c r="H44" s="8"/>
      <c r="I44" s="8"/>
      <c r="J44" s="8"/>
      <c r="K44" s="8"/>
      <c r="L44" s="8"/>
      <c r="M44" s="8"/>
      <c r="N44" s="8"/>
      <c r="O44" s="8"/>
      <c r="P44" s="8"/>
      <c r="Q44" s="8"/>
      <c r="R44" s="8"/>
      <c r="S44" s="8"/>
      <c r="T44" s="8"/>
      <c r="U44" s="8"/>
      <c r="V44" s="8"/>
      <c r="W44" s="8"/>
      <c r="X44" s="8"/>
      <c r="Y44" s="8"/>
      <c r="Z44" s="8"/>
      <c r="AA44" s="8"/>
      <c r="AB44" s="10"/>
    </row>
    <row r="45" spans="1:28" ht="21" customHeight="1" thickBot="1" x14ac:dyDescent="0.2">
      <c r="A45" s="11"/>
      <c r="B45" s="101" t="s">
        <v>8</v>
      </c>
      <c r="C45" s="101"/>
      <c r="D45" s="101"/>
      <c r="E45" s="101"/>
      <c r="F45" s="32"/>
      <c r="G45" s="17"/>
      <c r="H45" s="18"/>
      <c r="I45" s="104"/>
      <c r="J45" s="105"/>
      <c r="K45" s="18"/>
      <c r="L45" s="18"/>
      <c r="M45" s="63"/>
      <c r="N45" s="2"/>
      <c r="O45" s="112" t="s">
        <v>20</v>
      </c>
      <c r="P45" s="112"/>
      <c r="Q45" s="113"/>
      <c r="R45" s="95"/>
      <c r="S45" s="95"/>
      <c r="T45" s="95"/>
      <c r="U45" s="95"/>
      <c r="V45" s="95"/>
      <c r="W45" s="95"/>
      <c r="X45" s="95"/>
      <c r="Y45" s="95"/>
      <c r="Z45" s="95"/>
      <c r="AA45" s="95"/>
      <c r="AB45" s="12"/>
    </row>
    <row r="46" spans="1:28" ht="3" customHeight="1" thickBot="1" x14ac:dyDescent="0.2">
      <c r="A46" s="11"/>
      <c r="B46" s="2"/>
      <c r="C46" s="2"/>
      <c r="D46" s="2"/>
      <c r="E46" s="2"/>
      <c r="F46" s="2"/>
      <c r="G46" s="2"/>
      <c r="H46" s="2"/>
      <c r="I46" s="2"/>
      <c r="J46" s="2"/>
      <c r="K46" s="2"/>
      <c r="L46" s="2"/>
      <c r="M46" s="2"/>
      <c r="N46" s="2"/>
      <c r="O46" s="2"/>
      <c r="P46" s="2"/>
      <c r="Q46" s="2"/>
      <c r="R46" s="2"/>
      <c r="S46" s="2"/>
      <c r="T46" s="2"/>
      <c r="U46" s="2"/>
      <c r="V46" s="2"/>
      <c r="W46" s="2"/>
      <c r="X46" s="2"/>
      <c r="Y46" s="2"/>
      <c r="Z46" s="2"/>
      <c r="AA46" s="2"/>
      <c r="AB46" s="12"/>
    </row>
    <row r="47" spans="1:28" ht="21" customHeight="1" thickBot="1" x14ac:dyDescent="0.2">
      <c r="A47" s="11"/>
      <c r="B47" s="101" t="s">
        <v>9</v>
      </c>
      <c r="C47" s="101"/>
      <c r="D47" s="101"/>
      <c r="E47" s="101"/>
      <c r="F47" s="32"/>
      <c r="G47" s="95"/>
      <c r="H47" s="95"/>
      <c r="I47" s="95"/>
      <c r="J47" s="95"/>
      <c r="K47" s="95"/>
      <c r="L47" s="95"/>
      <c r="M47" s="95"/>
      <c r="N47" s="95"/>
      <c r="O47" s="95"/>
      <c r="P47" s="95"/>
      <c r="Q47" s="95"/>
      <c r="R47" s="95"/>
      <c r="S47" s="95"/>
      <c r="T47" s="95"/>
      <c r="U47" s="2"/>
      <c r="V47" s="2"/>
      <c r="W47" s="2"/>
      <c r="X47" s="2"/>
      <c r="Y47" s="2"/>
      <c r="Z47" s="2"/>
      <c r="AA47" s="2"/>
      <c r="AB47" s="12"/>
    </row>
    <row r="48" spans="1:28" ht="3" customHeight="1" thickBot="1" x14ac:dyDescent="0.2">
      <c r="A48" s="11"/>
      <c r="B48" s="2"/>
      <c r="C48" s="2"/>
      <c r="D48" s="2"/>
      <c r="E48" s="2"/>
      <c r="F48" s="2"/>
      <c r="G48" s="2"/>
      <c r="H48" s="2"/>
      <c r="I48" s="2"/>
      <c r="J48" s="2"/>
      <c r="K48" s="2"/>
      <c r="L48" s="2"/>
      <c r="M48" s="2"/>
      <c r="N48" s="2"/>
      <c r="O48" s="2"/>
      <c r="P48" s="2"/>
      <c r="Q48" s="2"/>
      <c r="R48" s="2"/>
      <c r="S48" s="2"/>
      <c r="T48" s="2"/>
      <c r="U48" s="2"/>
      <c r="V48" s="2"/>
      <c r="W48" s="2"/>
      <c r="X48" s="2"/>
      <c r="Y48" s="2"/>
      <c r="Z48" s="2"/>
      <c r="AA48" s="2"/>
      <c r="AB48" s="12"/>
    </row>
    <row r="49" spans="1:28" ht="38.25" customHeight="1" thickBot="1" x14ac:dyDescent="0.2">
      <c r="A49" s="11"/>
      <c r="B49" s="101" t="s">
        <v>10</v>
      </c>
      <c r="C49" s="101"/>
      <c r="D49" s="101"/>
      <c r="E49" s="101"/>
      <c r="F49" s="32"/>
      <c r="G49" s="94"/>
      <c r="H49" s="95"/>
      <c r="I49" s="95"/>
      <c r="J49" s="95"/>
      <c r="K49" s="95"/>
      <c r="L49" s="95"/>
      <c r="M49" s="95"/>
      <c r="N49" s="95"/>
      <c r="O49" s="95"/>
      <c r="P49" s="95"/>
      <c r="Q49" s="95"/>
      <c r="R49" s="95"/>
      <c r="S49" s="95"/>
      <c r="T49" s="95"/>
      <c r="U49" s="95"/>
      <c r="V49" s="95"/>
      <c r="W49" s="95"/>
      <c r="X49" s="95"/>
      <c r="Y49" s="95"/>
      <c r="Z49" s="95"/>
      <c r="AA49" s="95"/>
      <c r="AB49" s="12"/>
    </row>
    <row r="50" spans="1:28" ht="3" customHeight="1" x14ac:dyDescent="0.15">
      <c r="A50" s="13"/>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5"/>
    </row>
    <row r="51" spans="1:28" ht="8.1" customHeight="1" x14ac:dyDescent="0.1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6.5" customHeight="1" x14ac:dyDescent="0.15">
      <c r="A52" s="64"/>
      <c r="B52" s="99" t="s">
        <v>11</v>
      </c>
      <c r="C52" s="99"/>
      <c r="D52" s="99"/>
      <c r="E52" s="64"/>
      <c r="F52" s="64" t="s">
        <v>38</v>
      </c>
      <c r="G52" s="64"/>
      <c r="H52" s="64"/>
      <c r="I52" s="64"/>
      <c r="J52" s="64"/>
      <c r="K52" s="64"/>
      <c r="L52" s="64"/>
      <c r="M52" s="64"/>
      <c r="N52" s="64"/>
      <c r="O52" s="64"/>
      <c r="P52" s="64"/>
      <c r="Q52" s="64"/>
      <c r="R52" s="64"/>
      <c r="S52" s="64"/>
      <c r="T52" s="64"/>
      <c r="U52" s="64"/>
      <c r="V52" s="64"/>
      <c r="W52" s="64"/>
      <c r="X52" s="64"/>
      <c r="Y52" s="64"/>
      <c r="Z52" s="64"/>
      <c r="AA52" s="64"/>
      <c r="AB52" s="64"/>
    </row>
    <row r="53" spans="1:28" ht="16.5" customHeight="1" x14ac:dyDescent="0.15">
      <c r="A53" s="64"/>
      <c r="B53" s="64"/>
      <c r="C53" s="64"/>
      <c r="D53" s="64"/>
      <c r="E53" s="64"/>
      <c r="F53" s="64" t="s">
        <v>41</v>
      </c>
      <c r="G53" s="64"/>
      <c r="H53" s="64"/>
      <c r="I53" s="64"/>
      <c r="J53" s="64"/>
      <c r="K53" s="64"/>
      <c r="L53" s="64"/>
      <c r="M53" s="64"/>
      <c r="N53" s="64"/>
      <c r="O53" s="64"/>
      <c r="P53" s="64"/>
      <c r="Q53" s="64"/>
      <c r="R53" s="64"/>
      <c r="S53" s="64"/>
      <c r="T53" s="64"/>
      <c r="U53" s="64"/>
      <c r="V53" s="64"/>
      <c r="W53" s="64"/>
      <c r="X53" s="64"/>
      <c r="Y53" s="64"/>
      <c r="Z53" s="64"/>
      <c r="AA53" s="64"/>
      <c r="AB53" s="64"/>
    </row>
    <row r="54" spans="1:28" ht="8.1" customHeight="1" x14ac:dyDescent="0.1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5" customHeight="1" x14ac:dyDescent="0.15">
      <c r="A55" s="2"/>
      <c r="B55" s="20" t="s">
        <v>26</v>
      </c>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5" customHeight="1" x14ac:dyDescent="0.15">
      <c r="A56" s="2"/>
      <c r="B56" s="16" t="s">
        <v>42</v>
      </c>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s="39" customFormat="1" ht="8.1" customHeight="1" x14ac:dyDescent="0.1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ht="16.5" customHeight="1" x14ac:dyDescent="0.15">
      <c r="A58" s="2"/>
      <c r="B58" s="100" t="s">
        <v>37</v>
      </c>
      <c r="C58" s="100"/>
      <c r="D58" s="100"/>
      <c r="E58" s="100"/>
      <c r="F58" s="100"/>
      <c r="G58" s="100"/>
      <c r="H58" s="100"/>
      <c r="I58" s="100"/>
      <c r="J58" s="100"/>
      <c r="K58" s="100"/>
      <c r="L58" s="100"/>
      <c r="M58" s="100"/>
      <c r="N58" s="100"/>
      <c r="O58" s="100"/>
      <c r="P58" s="100"/>
      <c r="Q58" s="100"/>
      <c r="R58" s="100"/>
      <c r="S58" s="100"/>
      <c r="T58" s="100"/>
      <c r="U58" s="100"/>
      <c r="V58" s="100"/>
      <c r="W58" s="100"/>
      <c r="X58" s="100"/>
      <c r="Y58" s="100"/>
      <c r="Z58" s="100"/>
      <c r="AA58" s="100"/>
      <c r="AB58" s="2"/>
    </row>
    <row r="59" spans="1:28" ht="13.5" x14ac:dyDescent="0.15">
      <c r="A59" s="2"/>
      <c r="B59" s="109" t="s">
        <v>43</v>
      </c>
      <c r="C59" s="109"/>
      <c r="D59" s="109"/>
      <c r="E59" s="109"/>
      <c r="F59" s="109"/>
      <c r="G59" s="109"/>
      <c r="H59" s="109"/>
      <c r="I59" s="109"/>
      <c r="J59" s="109"/>
      <c r="K59" s="109"/>
      <c r="L59" s="109"/>
      <c r="M59" s="109"/>
      <c r="N59" s="109"/>
      <c r="O59" s="109"/>
      <c r="P59" s="109"/>
      <c r="Q59" s="109"/>
      <c r="R59" s="109"/>
      <c r="S59" s="109"/>
      <c r="T59" s="109"/>
      <c r="U59" s="109"/>
      <c r="V59" s="109"/>
      <c r="W59" s="109"/>
      <c r="X59" s="109"/>
      <c r="Y59" s="109"/>
      <c r="Z59" s="109"/>
      <c r="AA59" s="109"/>
      <c r="AB59" s="2"/>
    </row>
    <row r="60" spans="1:28" ht="13.5" x14ac:dyDescent="0.15">
      <c r="A60" s="2"/>
      <c r="B60" s="93" t="s">
        <v>13</v>
      </c>
      <c r="C60" s="93"/>
      <c r="D60" s="93"/>
      <c r="E60" s="93"/>
      <c r="F60" s="93"/>
      <c r="G60" s="93"/>
      <c r="H60" s="93"/>
      <c r="I60" s="93"/>
      <c r="J60" s="93"/>
      <c r="K60" s="93"/>
      <c r="L60" s="93"/>
      <c r="M60" s="93"/>
      <c r="N60" s="93"/>
      <c r="O60" s="93"/>
      <c r="P60" s="93"/>
      <c r="Q60" s="93"/>
      <c r="R60" s="93"/>
      <c r="S60" s="93"/>
      <c r="T60" s="93"/>
      <c r="U60" s="93"/>
      <c r="V60" s="93"/>
      <c r="W60" s="93"/>
      <c r="X60" s="93"/>
      <c r="Y60" s="93"/>
      <c r="Z60" s="93"/>
      <c r="AA60" s="93"/>
      <c r="AB60" s="2"/>
    </row>
  </sheetData>
  <sheetProtection algorithmName="SHA-512" hashValue="39V9QKzRuGZoBddNCnp/TA1MyXXk+6YO+48oHu4ZwqHqQBWADmLQSDjWIvEHvG8SlJlMz0JFkrz2v+fz8Td+ZA==" saltValue="5O0l0/k0/3HNllt5wKSC2A==" spinCount="100000" sheet="1" selectLockedCells="1"/>
  <protectedRanges>
    <protectedRange password="DE4C" sqref="G10 M10 G45:M45 R45 G47 G49 M25 M30 I10 G12 I12 G15 I15 G17 I17 G20 I20 G22 I22 G25 I25 G27 I27 G30 I30 G32 I32 M15 M20" name="範囲1"/>
  </protectedRanges>
  <mergeCells count="77">
    <mergeCell ref="B1:AA1"/>
    <mergeCell ref="B6:Z6"/>
    <mergeCell ref="A7:B7"/>
    <mergeCell ref="AA10:AB12"/>
    <mergeCell ref="N3:X3"/>
    <mergeCell ref="I4:AB4"/>
    <mergeCell ref="Y3:AA3"/>
    <mergeCell ref="I3:M3"/>
    <mergeCell ref="A8:H8"/>
    <mergeCell ref="A10:H12"/>
    <mergeCell ref="P8:S8"/>
    <mergeCell ref="P10:S12"/>
    <mergeCell ref="I8:O8"/>
    <mergeCell ref="J10:N12"/>
    <mergeCell ref="O10:O12"/>
    <mergeCell ref="B59:AA59"/>
    <mergeCell ref="B49:E49"/>
    <mergeCell ref="AA37:AB37"/>
    <mergeCell ref="O45:Q45"/>
    <mergeCell ref="A30:H32"/>
    <mergeCell ref="AA30:AB32"/>
    <mergeCell ref="A36:B36"/>
    <mergeCell ref="B45:E45"/>
    <mergeCell ref="A37:K37"/>
    <mergeCell ref="B41:S41"/>
    <mergeCell ref="T40:U42"/>
    <mergeCell ref="R45:AA45"/>
    <mergeCell ref="AA41:AB41"/>
    <mergeCell ref="V40:Z42"/>
    <mergeCell ref="O30:O32"/>
    <mergeCell ref="P34:S34"/>
    <mergeCell ref="A15:H17"/>
    <mergeCell ref="A20:H22"/>
    <mergeCell ref="B60:AA60"/>
    <mergeCell ref="G49:AA49"/>
    <mergeCell ref="A39:B39"/>
    <mergeCell ref="G47:T47"/>
    <mergeCell ref="AA34:AB34"/>
    <mergeCell ref="B52:D52"/>
    <mergeCell ref="B58:AA58"/>
    <mergeCell ref="B47:E47"/>
    <mergeCell ref="A38:T38"/>
    <mergeCell ref="I45:J45"/>
    <mergeCell ref="A34:H34"/>
    <mergeCell ref="J34:N34"/>
    <mergeCell ref="A25:H27"/>
    <mergeCell ref="J30:N32"/>
    <mergeCell ref="I5:AA5"/>
    <mergeCell ref="T8:AB8"/>
    <mergeCell ref="T10:U12"/>
    <mergeCell ref="T15:U17"/>
    <mergeCell ref="T20:U22"/>
    <mergeCell ref="V10:Z12"/>
    <mergeCell ref="V15:Z17"/>
    <mergeCell ref="V20:Z22"/>
    <mergeCell ref="O15:O17"/>
    <mergeCell ref="AA15:AB17"/>
    <mergeCell ref="P15:S17"/>
    <mergeCell ref="P20:S22"/>
    <mergeCell ref="AA20:AB22"/>
    <mergeCell ref="J15:N17"/>
    <mergeCell ref="T34:U34"/>
    <mergeCell ref="V34:Z34"/>
    <mergeCell ref="J20:N22"/>
    <mergeCell ref="O20:O22"/>
    <mergeCell ref="T30:U32"/>
    <mergeCell ref="V25:Z27"/>
    <mergeCell ref="V30:Z32"/>
    <mergeCell ref="AA25:AB27"/>
    <mergeCell ref="T25:U27"/>
    <mergeCell ref="P25:S27"/>
    <mergeCell ref="P30:S32"/>
    <mergeCell ref="L37:S37"/>
    <mergeCell ref="T37:U37"/>
    <mergeCell ref="V37:Z37"/>
    <mergeCell ref="J25:N27"/>
    <mergeCell ref="O25:O27"/>
  </mergeCells>
  <phoneticPr fontId="1"/>
  <printOptions horizontalCentered="1" verticalCentered="1"/>
  <pageMargins left="0.59055118110236227" right="0.59055118110236227" top="0.39370078740157483" bottom="0.39370078740157483"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受検料払込額計算書</vt:lpstr>
      <vt:lpstr>受検料払込額計算書!Print_Area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fujiwara</dc:creator>
  <cp:lastModifiedBy>fujiwara</cp:lastModifiedBy>
  <cp:lastPrinted>2023-03-17T04:09:21Z</cp:lastPrinted>
  <dcterms:created xsi:type="dcterms:W3CDTF">2010-06-14T05:21:21Z</dcterms:created>
  <dcterms:modified xsi:type="dcterms:W3CDTF">2023-03-17T04:11:23Z</dcterms:modified>
</cp:coreProperties>
</file>